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2012'!$A$1:$L$92</definedName>
  </definedNames>
  <calcPr fullCalcOnLoad="1"/>
</workbook>
</file>

<file path=xl/sharedStrings.xml><?xml version="1.0" encoding="utf-8"?>
<sst xmlns="http://schemas.openxmlformats.org/spreadsheetml/2006/main" count="157" uniqueCount="134">
  <si>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</si>
  <si>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</si>
  <si>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</si>
  <si>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</si>
  <si>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</si>
  <si>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</si>
  <si>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</si>
  <si>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</si>
  <si>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</si>
  <si>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</si>
  <si>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</si>
  <si>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</si>
  <si>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</si>
  <si>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</si>
  <si>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</si>
  <si>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</si>
  <si>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</si>
  <si>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</si>
  <si>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</si>
  <si>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</si>
  <si>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</si>
  <si>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</si>
  <si>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</si>
  <si>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</si>
  <si>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</si>
  <si>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</si>
  <si>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</si>
  <si>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</si>
  <si>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</si>
  <si>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</si>
  <si>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</si>
  <si>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</si>
  <si>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</si>
  <si>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</si>
  <si>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</si>
  <si>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</si>
  <si>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</si>
  <si>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</si>
  <si>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</si>
  <si>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</si>
  <si>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</si>
  <si>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</si>
  <si>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</si>
  <si>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</si>
  <si>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</si>
  <si>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</si>
  <si>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</si>
  <si>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</si>
  <si>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</si>
  <si>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</si>
  <si>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</si>
  <si>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</si>
  <si>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</si>
  <si>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</si>
  <si>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</si>
  <si>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</si>
  <si>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</si>
  <si>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</si>
  <si>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</si>
  <si>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</si>
  <si>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</si>
  <si>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</si>
  <si>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</si>
  <si>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</si>
  <si>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</si>
  <si>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</si>
  <si>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</si>
  <si>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</si>
  <si>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</si>
  <si>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</si>
  <si>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</si>
  <si>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</si>
  <si>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</si>
  <si>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</si>
  <si>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</si>
  <si>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</si>
  <si>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</si>
  <si>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</si>
  <si>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</si>
  <si>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</si>
  <si>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</si>
  <si>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</si>
  <si>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</si>
  <si>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</si>
  <si>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</si>
  <si>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</si>
  <si>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</si>
  <si>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</si>
  <si>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</si>
  <si>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</si>
  <si>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</si>
  <si>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</si>
  <si>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</si>
  <si>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</si>
  <si>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</si>
  <si>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</si>
  <si>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</si>
  <si>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</si>
  <si>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</si>
  <si>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ENOP</t>
  </si>
  <si>
    <t>6.4.7</t>
  </si>
  <si>
    <t>7.5</t>
  </si>
  <si>
    <t>Materiais</t>
  </si>
  <si>
    <t>Devolução PLR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</si>
  <si>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</si>
  <si>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</si>
  <si>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</si>
  <si>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</si>
  <si>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</si>
  <si>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</si>
  <si>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6.4.9</t>
  </si>
  <si>
    <t>Conselho Administração Eletrosul</t>
  </si>
  <si>
    <t>Conselho Administração Tractebel</t>
  </si>
  <si>
    <t>5.4.10</t>
  </si>
  <si>
    <t>6.4.10</t>
  </si>
  <si>
    <t xml:space="preserve">Assessorias/Dirigentes/Monitor </t>
  </si>
  <si>
    <t>Sonorização/Atividade Cultural/Guia</t>
  </si>
  <si>
    <t>7.6</t>
  </si>
  <si>
    <t>Patrocinio Congresso Anapar</t>
  </si>
  <si>
    <t>5.4.11</t>
  </si>
  <si>
    <t>Renovação das Concessões</t>
  </si>
  <si>
    <t>6.4.11</t>
  </si>
  <si>
    <t>7.7</t>
  </si>
  <si>
    <t>Congresso Trabalhadores da Esul</t>
  </si>
  <si>
    <t>TOTAL DE DESPESAS 2013</t>
  </si>
  <si>
    <t>10.1</t>
  </si>
  <si>
    <t>Pagamento em duplicidade</t>
  </si>
  <si>
    <t>10.2</t>
  </si>
  <si>
    <t>10.3</t>
  </si>
  <si>
    <t>DESPESAS REALIZADAS EM 2013</t>
  </si>
  <si>
    <t>ATÉ MÊS DE AGOSTO</t>
  </si>
  <si>
    <t>AGOSTO</t>
  </si>
  <si>
    <t>Plataforma de Energia</t>
  </si>
  <si>
    <t>Pagamento equivocado a devolver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</si>
</sst>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" fontId="1" fillId="33" borderId="22" xfId="0" applyNumberFormat="1" applyFont="1" applyFill="1" applyBorder="1" applyAlignment="1">
      <alignment horizontal="right"/>
    </xf>
    <xf numFmtId="0" fontId="0" fillId="33" borderId="2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tabSelected="1" zoomScalePageLayoutView="0" workbookViewId="0" topLeftCell="A85">
      <selection activeCell="I112" sqref="I112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129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130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131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6" t="s">
        <v>97</v>
      </c>
      <c r="C9" s="3"/>
      <c r="D9" s="3"/>
      <c r="E9" s="3"/>
      <c r="F9" s="3"/>
      <c r="G9" s="106">
        <v>7190</v>
      </c>
      <c r="H9" s="3"/>
      <c r="I9" s="14">
        <v>29055</v>
      </c>
      <c r="J9" s="17"/>
      <c r="K9" s="26"/>
      <c r="L9" s="83">
        <f>I9</f>
        <v>29055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7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6">
        <v>7923.82</v>
      </c>
      <c r="H11" s="3">
        <v>26742.14</v>
      </c>
      <c r="I11" s="14">
        <v>38484.31</v>
      </c>
      <c r="J11" s="17"/>
      <c r="K11" s="26"/>
      <c r="L11" s="83">
        <f>I11</f>
        <v>38484.31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7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8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09"/>
      <c r="H14" s="38"/>
      <c r="I14" s="47">
        <v>20</v>
      </c>
      <c r="J14" s="15"/>
      <c r="K14" s="15"/>
      <c r="L14" s="31"/>
      <c r="M14" s="6"/>
      <c r="N14" s="6"/>
    </row>
    <row r="15" spans="1:27" ht="18" customHeight="1">
      <c r="A15" s="30"/>
      <c r="B15" s="94" t="s">
        <v>26</v>
      </c>
      <c r="C15" s="19" t="s">
        <v>9</v>
      </c>
      <c r="D15" s="19"/>
      <c r="E15" s="19"/>
      <c r="F15" s="19"/>
      <c r="G15" s="110"/>
      <c r="H15" s="39"/>
      <c r="I15" s="47"/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4" t="s">
        <v>27</v>
      </c>
      <c r="C16" s="72" t="s">
        <v>1</v>
      </c>
      <c r="D16" s="72"/>
      <c r="E16" s="72"/>
      <c r="F16" s="19"/>
      <c r="G16" s="110">
        <v>43.4</v>
      </c>
      <c r="H16" s="19"/>
      <c r="I16" s="47">
        <v>434.48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4" t="s">
        <v>28</v>
      </c>
      <c r="C17" s="72" t="s">
        <v>24</v>
      </c>
      <c r="D17" s="19"/>
      <c r="E17" s="19"/>
      <c r="F17" s="19"/>
      <c r="G17" s="110"/>
      <c r="H17" s="19"/>
      <c r="I17" s="47">
        <v>249.9</v>
      </c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4" t="s">
        <v>29</v>
      </c>
      <c r="C18" s="72" t="s">
        <v>63</v>
      </c>
      <c r="D18" s="72"/>
      <c r="E18" s="72"/>
      <c r="F18" s="72"/>
      <c r="G18" s="111">
        <v>299</v>
      </c>
      <c r="H18" s="72"/>
      <c r="I18" s="67">
        <v>299</v>
      </c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5" t="s">
        <v>30</v>
      </c>
      <c r="C19" s="33" t="s">
        <v>39</v>
      </c>
      <c r="D19" s="63"/>
      <c r="E19" s="33"/>
      <c r="F19" s="63"/>
      <c r="G19" s="112"/>
      <c r="H19" s="63"/>
      <c r="I19" s="79"/>
      <c r="J19" s="18"/>
      <c r="K19" s="18"/>
      <c r="L19" s="83">
        <f>SUM(I14:I19)</f>
        <v>1003.38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3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8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4" t="s">
        <v>31</v>
      </c>
      <c r="C22" s="55" t="s">
        <v>11</v>
      </c>
      <c r="D22" s="55"/>
      <c r="E22" s="55"/>
      <c r="F22" s="55"/>
      <c r="G22" s="109">
        <v>899.48</v>
      </c>
      <c r="H22" s="57"/>
      <c r="I22" s="31">
        <v>2612.48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5"/>
      <c r="B23" s="115" t="s">
        <v>32</v>
      </c>
      <c r="C23" s="98" t="s">
        <v>13</v>
      </c>
      <c r="D23" s="98"/>
      <c r="E23" s="98"/>
      <c r="F23" s="98"/>
      <c r="G23" s="110">
        <v>120.6</v>
      </c>
      <c r="H23" s="116"/>
      <c r="I23" s="47">
        <v>1346.95</v>
      </c>
      <c r="J23" s="117"/>
      <c r="K23" s="117"/>
      <c r="L23" s="118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5"/>
      <c r="B24" s="115" t="s">
        <v>46</v>
      </c>
      <c r="C24" s="119" t="s">
        <v>12</v>
      </c>
      <c r="D24" s="98"/>
      <c r="E24" s="98"/>
      <c r="F24" s="98"/>
      <c r="G24" s="110">
        <v>15.4</v>
      </c>
      <c r="H24" s="116"/>
      <c r="I24" s="47">
        <v>444.1</v>
      </c>
      <c r="J24" s="117"/>
      <c r="K24" s="117"/>
      <c r="L24" s="118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5"/>
      <c r="B25" s="115" t="s">
        <v>33</v>
      </c>
      <c r="C25" s="119" t="s">
        <v>38</v>
      </c>
      <c r="D25" s="98"/>
      <c r="E25" s="98"/>
      <c r="F25" s="98"/>
      <c r="G25" s="110"/>
      <c r="H25" s="116"/>
      <c r="I25" s="47"/>
      <c r="J25" s="117"/>
      <c r="K25" s="117"/>
      <c r="L25" s="118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5"/>
      <c r="B26" s="115" t="s">
        <v>34</v>
      </c>
      <c r="C26" s="102" t="s">
        <v>22</v>
      </c>
      <c r="D26" s="98"/>
      <c r="E26" s="98"/>
      <c r="F26" s="98"/>
      <c r="G26" s="110">
        <v>2007.87</v>
      </c>
      <c r="H26" s="116"/>
      <c r="I26" s="47">
        <v>4015.74</v>
      </c>
      <c r="J26" s="117"/>
      <c r="K26" s="117"/>
      <c r="L26" s="118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5"/>
      <c r="B27" s="115">
        <v>4.6</v>
      </c>
      <c r="C27" s="102" t="s">
        <v>106</v>
      </c>
      <c r="D27" s="98"/>
      <c r="E27" s="98"/>
      <c r="F27" s="98"/>
      <c r="G27" s="110"/>
      <c r="H27" s="116"/>
      <c r="I27" s="47"/>
      <c r="J27" s="117"/>
      <c r="K27" s="117"/>
      <c r="L27" s="118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s="51" customFormat="1" ht="18" customHeight="1">
      <c r="A28" s="103"/>
      <c r="B28" s="103" t="s">
        <v>107</v>
      </c>
      <c r="C28" s="120" t="s">
        <v>51</v>
      </c>
      <c r="D28" s="120"/>
      <c r="E28" s="120"/>
      <c r="F28" s="104"/>
      <c r="G28" s="121">
        <v>100</v>
      </c>
      <c r="H28" s="122"/>
      <c r="I28" s="42">
        <v>780</v>
      </c>
      <c r="J28" s="117"/>
      <c r="K28" s="117"/>
      <c r="L28" s="85">
        <f>SUM(I22:I28)</f>
        <v>9199.27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5.25" customHeight="1">
      <c r="A29" s="22"/>
      <c r="B29" s="22"/>
      <c r="C29" s="19"/>
      <c r="D29" s="22"/>
      <c r="E29" s="22"/>
      <c r="F29" s="22"/>
      <c r="G29" s="107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8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3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79</v>
      </c>
      <c r="E32" s="22"/>
      <c r="F32" s="58"/>
      <c r="G32" s="110">
        <v>800</v>
      </c>
      <c r="H32" s="58"/>
      <c r="I32" s="31">
        <v>2400</v>
      </c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115</v>
      </c>
      <c r="E33" s="22"/>
      <c r="F33" s="58"/>
      <c r="G33" s="110"/>
      <c r="H33" s="58"/>
      <c r="I33" s="31"/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10"/>
      <c r="H34" s="58"/>
      <c r="I34" s="31">
        <v>28007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90</v>
      </c>
      <c r="D35" s="104" t="s">
        <v>4</v>
      </c>
      <c r="E35" s="48"/>
      <c r="F35" s="65"/>
      <c r="G35" s="124">
        <v>498.4</v>
      </c>
      <c r="H35" s="58"/>
      <c r="I35" s="42">
        <v>819.93</v>
      </c>
      <c r="J35" s="1"/>
      <c r="K35" s="1"/>
      <c r="L35" s="54">
        <f>SUM(I32:I35)</f>
        <v>31226.93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3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5">
        <v>2922.22</v>
      </c>
      <c r="H37" s="58"/>
      <c r="I37" s="47">
        <v>15213.86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88</v>
      </c>
      <c r="D38" s="22" t="s">
        <v>89</v>
      </c>
      <c r="E38" s="22"/>
      <c r="F38" s="58"/>
      <c r="G38" s="125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105</v>
      </c>
      <c r="E39" s="48"/>
      <c r="F39" s="65"/>
      <c r="G39" s="125"/>
      <c r="H39" s="58"/>
      <c r="I39" s="47"/>
      <c r="J39" s="1"/>
      <c r="K39" s="1"/>
      <c r="L39" s="74">
        <f>SUM(I37:I39)</f>
        <v>15213.86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6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112</v>
      </c>
      <c r="E41" s="22"/>
      <c r="F41" s="22"/>
      <c r="G41" s="109"/>
      <c r="H41" s="30"/>
      <c r="I41" s="47"/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111</v>
      </c>
      <c r="E42" s="22"/>
      <c r="F42" s="22"/>
      <c r="G42" s="110"/>
      <c r="H42" s="30"/>
      <c r="I42" s="47">
        <v>2727.62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22" t="s">
        <v>64</v>
      </c>
      <c r="E43" s="22"/>
      <c r="F43" s="22"/>
      <c r="G43" s="110"/>
      <c r="H43" s="30"/>
      <c r="I43" s="31">
        <v>11283.38</v>
      </c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81</v>
      </c>
      <c r="D44" s="98" t="s">
        <v>95</v>
      </c>
      <c r="E44" s="22"/>
      <c r="F44" s="22"/>
      <c r="G44" s="110"/>
      <c r="H44" s="30"/>
      <c r="I44" s="47"/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84</v>
      </c>
      <c r="D45" s="98" t="s">
        <v>132</v>
      </c>
      <c r="E45" s="22"/>
      <c r="F45" s="58"/>
      <c r="G45" s="110">
        <v>828.27</v>
      </c>
      <c r="H45" s="30"/>
      <c r="I45" s="47">
        <v>828.27</v>
      </c>
      <c r="J45" s="1"/>
      <c r="K45" s="1"/>
      <c r="L45" s="8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94</v>
      </c>
      <c r="D46" s="22" t="s">
        <v>82</v>
      </c>
      <c r="E46" s="22"/>
      <c r="F46" s="22"/>
      <c r="G46" s="110"/>
      <c r="H46" s="30"/>
      <c r="I46" s="47">
        <v>250</v>
      </c>
      <c r="J46" s="1"/>
      <c r="K46" s="1"/>
      <c r="L46" s="9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98</v>
      </c>
      <c r="D47" s="22" t="s">
        <v>85</v>
      </c>
      <c r="E47" s="22"/>
      <c r="F47" s="22"/>
      <c r="G47" s="110"/>
      <c r="H47" s="30"/>
      <c r="I47" s="47"/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109</v>
      </c>
      <c r="D48" s="98" t="s">
        <v>106</v>
      </c>
      <c r="E48" s="22"/>
      <c r="F48" s="22"/>
      <c r="G48" s="110"/>
      <c r="H48" s="30"/>
      <c r="I48" s="47">
        <v>3060.39</v>
      </c>
      <c r="J48" s="1"/>
      <c r="K48" s="1"/>
      <c r="L48" s="8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66"/>
      <c r="B49" s="30"/>
      <c r="C49" s="19" t="s">
        <v>113</v>
      </c>
      <c r="D49" s="98" t="s">
        <v>123</v>
      </c>
      <c r="E49" s="22"/>
      <c r="F49" s="22"/>
      <c r="G49" s="110"/>
      <c r="H49" s="30"/>
      <c r="I49" s="47"/>
      <c r="J49" s="1"/>
      <c r="K49" s="1"/>
      <c r="L49" s="74">
        <f>SUM(I41:I50)</f>
        <v>18656.76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44"/>
      <c r="B50" s="32"/>
      <c r="C50" s="105" t="s">
        <v>119</v>
      </c>
      <c r="D50" s="104" t="s">
        <v>120</v>
      </c>
      <c r="E50" s="48"/>
      <c r="F50" s="48"/>
      <c r="G50" s="121"/>
      <c r="H50" s="32"/>
      <c r="I50" s="42">
        <v>507.1</v>
      </c>
      <c r="J50" s="1"/>
      <c r="K50" s="1"/>
      <c r="L50" s="82">
        <f>SUM(L35:L49)</f>
        <v>65097.55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5.25" customHeight="1">
      <c r="A51" s="22"/>
      <c r="B51" s="22"/>
      <c r="C51" s="19"/>
      <c r="D51" s="22"/>
      <c r="E51" s="22"/>
      <c r="F51" s="22"/>
      <c r="G51" s="107"/>
      <c r="H51" s="22"/>
      <c r="I51" s="35"/>
      <c r="J51" s="1"/>
      <c r="K51" s="1"/>
      <c r="L51" s="99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12" ht="18" customHeight="1">
      <c r="A52" s="22"/>
      <c r="B52" s="22"/>
      <c r="C52" s="19"/>
      <c r="D52" s="22"/>
      <c r="E52" s="22"/>
      <c r="F52" s="22"/>
      <c r="G52" s="107"/>
      <c r="H52" s="22"/>
      <c r="I52" s="25"/>
      <c r="J52" s="1"/>
      <c r="K52" s="1"/>
      <c r="L52" s="64"/>
    </row>
    <row r="53" spans="1:12" ht="18" customHeight="1">
      <c r="A53" s="16">
        <v>6</v>
      </c>
      <c r="B53" s="55" t="s">
        <v>41</v>
      </c>
      <c r="C53" s="55"/>
      <c r="D53" s="55"/>
      <c r="E53" s="55"/>
      <c r="F53" s="55"/>
      <c r="G53" s="108"/>
      <c r="H53" s="55"/>
      <c r="I53" s="46"/>
      <c r="J53" s="34"/>
      <c r="K53" s="34"/>
      <c r="L53" s="56"/>
    </row>
    <row r="54" spans="1:12" ht="18" customHeight="1">
      <c r="A54" s="30"/>
      <c r="B54" s="77" t="s">
        <v>6</v>
      </c>
      <c r="C54" s="29" t="s">
        <v>43</v>
      </c>
      <c r="D54" s="78"/>
      <c r="E54" s="78"/>
      <c r="F54" s="78"/>
      <c r="G54" s="127"/>
      <c r="H54" s="93"/>
      <c r="I54" s="67"/>
      <c r="J54" s="2"/>
      <c r="K54" s="2"/>
      <c r="L54" s="49"/>
    </row>
    <row r="55" spans="1:12" ht="18" customHeight="1">
      <c r="A55" s="30"/>
      <c r="B55" s="73"/>
      <c r="C55" s="22" t="s">
        <v>65</v>
      </c>
      <c r="D55" s="22" t="s">
        <v>115</v>
      </c>
      <c r="E55" s="22"/>
      <c r="F55" s="58"/>
      <c r="G55" s="128"/>
      <c r="H55" s="72"/>
      <c r="I55" s="80"/>
      <c r="J55" s="2"/>
      <c r="K55" s="2"/>
      <c r="L55" s="49"/>
    </row>
    <row r="56" spans="1:12" ht="18" customHeight="1">
      <c r="A56" s="30"/>
      <c r="B56" s="73"/>
      <c r="C56" s="22" t="s">
        <v>66</v>
      </c>
      <c r="D56" s="22" t="s">
        <v>49</v>
      </c>
      <c r="E56" s="22"/>
      <c r="F56" s="58"/>
      <c r="G56" s="111"/>
      <c r="H56" s="133"/>
      <c r="I56" s="80">
        <v>18671.99</v>
      </c>
      <c r="J56" s="2"/>
      <c r="K56" s="2"/>
      <c r="L56" s="49"/>
    </row>
    <row r="57" spans="1:12" ht="18" customHeight="1">
      <c r="A57" s="30"/>
      <c r="B57" s="73"/>
      <c r="C57" s="22" t="s">
        <v>91</v>
      </c>
      <c r="D57" s="104" t="s">
        <v>4</v>
      </c>
      <c r="E57" s="48"/>
      <c r="F57" s="65"/>
      <c r="G57" s="112">
        <v>302.4</v>
      </c>
      <c r="H57" s="133"/>
      <c r="I57" s="79">
        <v>799.2</v>
      </c>
      <c r="J57" s="2"/>
      <c r="K57" s="2"/>
      <c r="L57" s="74">
        <f>SUM(I55:I57)</f>
        <v>19471.190000000002</v>
      </c>
    </row>
    <row r="58" spans="1:12" ht="18" customHeight="1">
      <c r="A58" s="30"/>
      <c r="B58" s="16" t="s">
        <v>8</v>
      </c>
      <c r="C58" s="55" t="s">
        <v>23</v>
      </c>
      <c r="D58" s="55"/>
      <c r="E58" s="55"/>
      <c r="F58" s="55"/>
      <c r="G58" s="123"/>
      <c r="H58" s="98"/>
      <c r="I58" s="41"/>
      <c r="J58" s="2"/>
      <c r="K58" s="2"/>
      <c r="L58" s="49"/>
    </row>
    <row r="59" spans="1:12" ht="18" customHeight="1">
      <c r="A59" s="30"/>
      <c r="B59" s="30"/>
      <c r="C59" s="22" t="s">
        <v>67</v>
      </c>
      <c r="D59" s="22" t="s">
        <v>69</v>
      </c>
      <c r="E59" s="22"/>
      <c r="F59" s="58"/>
      <c r="G59" s="110">
        <v>16273.16</v>
      </c>
      <c r="H59" s="98"/>
      <c r="I59" s="31">
        <v>39707.51</v>
      </c>
      <c r="J59" s="2"/>
      <c r="K59" s="2"/>
      <c r="L59" s="49"/>
    </row>
    <row r="60" spans="1:12" ht="18" customHeight="1">
      <c r="A60" s="30"/>
      <c r="B60" s="30"/>
      <c r="C60" s="22" t="s">
        <v>68</v>
      </c>
      <c r="D60" s="22" t="s">
        <v>89</v>
      </c>
      <c r="E60" s="22"/>
      <c r="F60" s="58"/>
      <c r="G60" s="110"/>
      <c r="H60" s="98"/>
      <c r="I60" s="31">
        <v>1999.65</v>
      </c>
      <c r="J60" s="2"/>
      <c r="K60" s="2"/>
      <c r="L60" s="49"/>
    </row>
    <row r="61" spans="1:12" ht="18" customHeight="1">
      <c r="A61" s="30"/>
      <c r="B61" s="30"/>
      <c r="C61" s="22" t="s">
        <v>73</v>
      </c>
      <c r="D61" s="22" t="s">
        <v>93</v>
      </c>
      <c r="E61" s="22"/>
      <c r="F61" s="58"/>
      <c r="G61" s="110"/>
      <c r="H61" s="98"/>
      <c r="I61" s="31"/>
      <c r="J61" s="2"/>
      <c r="K61" s="2"/>
      <c r="L61" s="49"/>
    </row>
    <row r="62" spans="1:12" ht="17.25" customHeight="1">
      <c r="A62" s="30"/>
      <c r="B62" s="32"/>
      <c r="C62" s="48" t="s">
        <v>92</v>
      </c>
      <c r="D62" s="63" t="s">
        <v>78</v>
      </c>
      <c r="E62" s="63"/>
      <c r="F62" s="65"/>
      <c r="G62" s="110"/>
      <c r="H62" s="98"/>
      <c r="I62" s="31"/>
      <c r="J62" s="2"/>
      <c r="K62" s="2"/>
      <c r="L62" s="74">
        <f>SUM(I59:I62)</f>
        <v>41707.16</v>
      </c>
    </row>
    <row r="63" spans="1:12" ht="17.25" customHeight="1">
      <c r="A63" s="66"/>
      <c r="B63" s="4" t="s">
        <v>70</v>
      </c>
      <c r="C63" s="29" t="s">
        <v>4</v>
      </c>
      <c r="F63" s="55"/>
      <c r="G63" s="92"/>
      <c r="H63" s="98"/>
      <c r="I63" s="90"/>
      <c r="J63" s="1"/>
      <c r="K63" s="1"/>
      <c r="L63" s="76"/>
    </row>
    <row r="64" spans="1:12" ht="17.25" customHeight="1">
      <c r="A64" s="66"/>
      <c r="C64" s="19" t="s">
        <v>71</v>
      </c>
      <c r="D64" s="22" t="s">
        <v>112</v>
      </c>
      <c r="E64" s="22"/>
      <c r="F64" s="22"/>
      <c r="G64" s="128"/>
      <c r="H64" s="98"/>
      <c r="I64" s="67"/>
      <c r="J64" s="1"/>
      <c r="K64" s="1"/>
      <c r="L64" s="75"/>
    </row>
    <row r="65" spans="1:12" ht="17.25" customHeight="1">
      <c r="A65" s="66"/>
      <c r="C65" s="19" t="s">
        <v>72</v>
      </c>
      <c r="D65" s="22" t="s">
        <v>111</v>
      </c>
      <c r="E65" s="22"/>
      <c r="F65" s="22"/>
      <c r="G65" s="111"/>
      <c r="H65" s="98"/>
      <c r="I65" s="67">
        <v>6552.4</v>
      </c>
      <c r="J65" s="1"/>
      <c r="K65" s="1"/>
      <c r="L65" s="75"/>
    </row>
    <row r="66" spans="1:12" ht="17.25" customHeight="1">
      <c r="A66" s="66"/>
      <c r="C66" s="19" t="s">
        <v>83</v>
      </c>
      <c r="D66" s="22" t="s">
        <v>64</v>
      </c>
      <c r="E66" s="22"/>
      <c r="F66" s="22"/>
      <c r="G66" s="111"/>
      <c r="H66" s="98"/>
      <c r="I66" s="80">
        <v>9322.25</v>
      </c>
      <c r="J66" s="1"/>
      <c r="K66" s="1"/>
      <c r="L66" s="75"/>
    </row>
    <row r="67" spans="1:12" ht="17.25" customHeight="1">
      <c r="A67" s="66"/>
      <c r="C67" s="19" t="s">
        <v>86</v>
      </c>
      <c r="D67" s="98" t="s">
        <v>95</v>
      </c>
      <c r="E67" s="22"/>
      <c r="F67" s="22"/>
      <c r="G67" s="111"/>
      <c r="H67" s="98"/>
      <c r="I67" s="67"/>
      <c r="J67" s="1"/>
      <c r="K67" s="1"/>
      <c r="L67" s="75"/>
    </row>
    <row r="68" spans="1:12" ht="17.25" customHeight="1">
      <c r="A68" s="66"/>
      <c r="C68" s="19" t="s">
        <v>87</v>
      </c>
      <c r="D68" s="98" t="s">
        <v>132</v>
      </c>
      <c r="E68" s="22"/>
      <c r="F68" s="22"/>
      <c r="G68" s="111">
        <v>439.4</v>
      </c>
      <c r="H68" s="98"/>
      <c r="I68" s="67">
        <v>439.4</v>
      </c>
      <c r="J68" s="1"/>
      <c r="K68" s="1"/>
      <c r="L68" s="75"/>
    </row>
    <row r="69" spans="1:12" ht="17.25" customHeight="1">
      <c r="A69" s="66"/>
      <c r="C69" s="19" t="s">
        <v>96</v>
      </c>
      <c r="D69" s="22" t="s">
        <v>82</v>
      </c>
      <c r="E69" s="22"/>
      <c r="F69" s="22"/>
      <c r="G69" s="111"/>
      <c r="H69" s="98"/>
      <c r="I69" s="67"/>
      <c r="J69" s="1"/>
      <c r="K69" s="1"/>
      <c r="L69" s="75"/>
    </row>
    <row r="70" spans="1:12" ht="17.25" customHeight="1">
      <c r="A70" s="66"/>
      <c r="C70" s="19" t="s">
        <v>100</v>
      </c>
      <c r="D70" s="22" t="s">
        <v>85</v>
      </c>
      <c r="E70" s="72"/>
      <c r="F70" s="22"/>
      <c r="G70" s="111"/>
      <c r="H70" s="98"/>
      <c r="I70" s="67"/>
      <c r="J70" s="1"/>
      <c r="K70" s="1"/>
      <c r="L70" s="75"/>
    </row>
    <row r="71" spans="1:12" ht="17.25" customHeight="1">
      <c r="A71" s="66"/>
      <c r="C71" s="19" t="s">
        <v>110</v>
      </c>
      <c r="D71" s="72" t="s">
        <v>106</v>
      </c>
      <c r="E71" s="72"/>
      <c r="F71" s="58"/>
      <c r="G71" s="111"/>
      <c r="H71" s="98"/>
      <c r="I71" s="67">
        <v>5385.95</v>
      </c>
      <c r="J71" s="1"/>
      <c r="K71" s="1"/>
      <c r="L71" s="75"/>
    </row>
    <row r="72" spans="1:12" ht="17.25" customHeight="1">
      <c r="A72" s="66"/>
      <c r="C72" s="119" t="s">
        <v>114</v>
      </c>
      <c r="D72" s="98" t="s">
        <v>123</v>
      </c>
      <c r="E72" s="72"/>
      <c r="F72" s="58"/>
      <c r="G72" s="111"/>
      <c r="H72" s="98"/>
      <c r="I72" s="67">
        <v>1138.84</v>
      </c>
      <c r="J72" s="1"/>
      <c r="K72" s="1"/>
      <c r="L72" s="75">
        <f>SUM(I64:I73)</f>
        <v>24320.84</v>
      </c>
    </row>
    <row r="73" spans="1:12" ht="17.25" customHeight="1">
      <c r="A73" s="44"/>
      <c r="B73" s="62"/>
      <c r="C73" s="105" t="s">
        <v>121</v>
      </c>
      <c r="D73" s="104" t="s">
        <v>120</v>
      </c>
      <c r="E73" s="63"/>
      <c r="F73" s="48"/>
      <c r="G73" s="112"/>
      <c r="H73" s="104"/>
      <c r="I73" s="91">
        <v>1482</v>
      </c>
      <c r="J73" s="1"/>
      <c r="K73" s="1"/>
      <c r="L73" s="85">
        <f>SUM(L57:L72)</f>
        <v>85499.19</v>
      </c>
    </row>
    <row r="74" spans="1:12" ht="5.25" customHeight="1">
      <c r="A74" s="22"/>
      <c r="B74" s="22"/>
      <c r="C74" s="22"/>
      <c r="D74" s="22"/>
      <c r="E74" s="22"/>
      <c r="F74" s="22"/>
      <c r="G74" s="107"/>
      <c r="H74" s="22"/>
      <c r="I74" s="35"/>
      <c r="J74" s="2"/>
      <c r="K74" s="2"/>
      <c r="L74" s="64"/>
    </row>
    <row r="75" spans="1:12" ht="17.25" customHeight="1">
      <c r="A75" s="16">
        <v>7</v>
      </c>
      <c r="B75" s="55" t="s">
        <v>62</v>
      </c>
      <c r="C75" s="55"/>
      <c r="D75" s="55"/>
      <c r="E75" s="55"/>
      <c r="F75" s="55"/>
      <c r="G75" s="108"/>
      <c r="H75" s="12"/>
      <c r="I75" s="46"/>
      <c r="J75" s="2"/>
      <c r="K75" s="2"/>
      <c r="L75" s="56"/>
    </row>
    <row r="76" spans="1:12" ht="17.25" customHeight="1">
      <c r="A76" s="30"/>
      <c r="B76" s="16" t="s">
        <v>74</v>
      </c>
      <c r="C76" s="55" t="s">
        <v>18</v>
      </c>
      <c r="D76" s="55"/>
      <c r="E76" s="55"/>
      <c r="F76" s="55"/>
      <c r="G76" s="109">
        <v>687.78</v>
      </c>
      <c r="H76" s="22"/>
      <c r="I76" s="40">
        <v>1530.22</v>
      </c>
      <c r="J76" s="2"/>
      <c r="K76" s="2"/>
      <c r="L76" s="49"/>
    </row>
    <row r="77" spans="1:12" ht="17.25" customHeight="1">
      <c r="A77" s="30"/>
      <c r="B77" s="30" t="s">
        <v>75</v>
      </c>
      <c r="C77" s="22" t="s">
        <v>116</v>
      </c>
      <c r="D77" s="22"/>
      <c r="E77" s="22"/>
      <c r="F77" s="22"/>
      <c r="G77" s="110"/>
      <c r="H77" s="22"/>
      <c r="I77" s="31">
        <v>1000</v>
      </c>
      <c r="J77" s="2"/>
      <c r="K77" s="2"/>
      <c r="L77" s="49"/>
    </row>
    <row r="78" spans="1:12" ht="17.25" customHeight="1">
      <c r="A78" s="30"/>
      <c r="B78" s="30" t="s">
        <v>76</v>
      </c>
      <c r="C78" s="22" t="s">
        <v>47</v>
      </c>
      <c r="D78" s="22"/>
      <c r="E78" s="22"/>
      <c r="F78" s="22"/>
      <c r="G78" s="110"/>
      <c r="H78" s="22"/>
      <c r="I78" s="47"/>
      <c r="J78" s="2"/>
      <c r="K78" s="2"/>
      <c r="L78" s="49"/>
    </row>
    <row r="79" spans="1:12" ht="17.25" customHeight="1">
      <c r="A79" s="30"/>
      <c r="B79" s="30" t="s">
        <v>55</v>
      </c>
      <c r="C79" s="22" t="s">
        <v>57</v>
      </c>
      <c r="D79" s="22"/>
      <c r="E79" s="22"/>
      <c r="F79" s="22"/>
      <c r="G79" s="110"/>
      <c r="H79" s="22"/>
      <c r="I79" s="47"/>
      <c r="J79" s="2"/>
      <c r="K79" s="2"/>
      <c r="L79" s="49"/>
    </row>
    <row r="80" spans="1:12" ht="17.25" customHeight="1">
      <c r="A80" s="30"/>
      <c r="B80" s="30" t="s">
        <v>101</v>
      </c>
      <c r="C80" s="100" t="s">
        <v>102</v>
      </c>
      <c r="E80" s="22"/>
      <c r="F80" s="22"/>
      <c r="G80" s="110"/>
      <c r="H80" s="22"/>
      <c r="I80" s="47">
        <v>718.2</v>
      </c>
      <c r="J80" s="2"/>
      <c r="K80" s="2"/>
      <c r="L80" s="49"/>
    </row>
    <row r="81" spans="1:12" ht="17.25" customHeight="1">
      <c r="A81" s="30"/>
      <c r="B81" s="115" t="s">
        <v>117</v>
      </c>
      <c r="C81" s="100" t="s">
        <v>99</v>
      </c>
      <c r="E81" s="22"/>
      <c r="F81" s="22"/>
      <c r="G81" s="110"/>
      <c r="H81" s="22"/>
      <c r="I81" s="47"/>
      <c r="J81" s="2"/>
      <c r="K81" s="2"/>
      <c r="L81" s="49"/>
    </row>
    <row r="82" spans="1:12" ht="17.25" customHeight="1">
      <c r="A82" s="32"/>
      <c r="B82" s="103" t="s">
        <v>122</v>
      </c>
      <c r="C82" s="48" t="s">
        <v>4</v>
      </c>
      <c r="D82" s="48"/>
      <c r="E82" s="48"/>
      <c r="F82" s="48"/>
      <c r="G82" s="121"/>
      <c r="H82" s="48"/>
      <c r="I82" s="42"/>
      <c r="J82" s="2"/>
      <c r="K82" s="2"/>
      <c r="L82" s="86">
        <f>SUM(I76:I82)</f>
        <v>3248.42</v>
      </c>
    </row>
    <row r="83" spans="1:12" ht="5.25" customHeight="1">
      <c r="A83" s="20"/>
      <c r="B83" s="20"/>
      <c r="C83" s="20"/>
      <c r="D83" s="20"/>
      <c r="E83" s="20"/>
      <c r="F83" s="20"/>
      <c r="G83" s="129"/>
      <c r="H83" s="20"/>
      <c r="I83" s="52"/>
      <c r="J83" s="2"/>
      <c r="K83" s="2"/>
      <c r="L83" s="21"/>
    </row>
    <row r="84" spans="1:12" ht="17.25" customHeight="1">
      <c r="A84" s="24">
        <v>8</v>
      </c>
      <c r="B84" s="12" t="s">
        <v>2</v>
      </c>
      <c r="C84" s="12"/>
      <c r="D84" s="12"/>
      <c r="E84" s="12"/>
      <c r="F84" s="12"/>
      <c r="G84" s="130"/>
      <c r="H84" s="12"/>
      <c r="I84" s="46"/>
      <c r="J84" s="2"/>
      <c r="K84" s="2"/>
      <c r="L84" s="56"/>
    </row>
    <row r="85" spans="1:12" ht="17.25" customHeight="1">
      <c r="A85" s="30"/>
      <c r="B85" s="16" t="s">
        <v>14</v>
      </c>
      <c r="C85" s="22" t="s">
        <v>50</v>
      </c>
      <c r="D85" s="22"/>
      <c r="E85" s="22"/>
      <c r="F85" s="22"/>
      <c r="G85" s="109"/>
      <c r="H85" s="66"/>
      <c r="I85" s="47">
        <v>1360</v>
      </c>
      <c r="J85" s="2"/>
      <c r="K85" s="2"/>
      <c r="L85" s="49"/>
    </row>
    <row r="86" spans="1:12" ht="17.25" customHeight="1">
      <c r="A86" s="30"/>
      <c r="B86" s="30" t="s">
        <v>44</v>
      </c>
      <c r="C86" s="22" t="s">
        <v>104</v>
      </c>
      <c r="D86" s="22"/>
      <c r="E86" s="22"/>
      <c r="F86" s="22"/>
      <c r="G86" s="110"/>
      <c r="H86" s="22"/>
      <c r="I86" s="47">
        <v>1350</v>
      </c>
      <c r="J86" s="2"/>
      <c r="K86" s="2"/>
      <c r="L86" s="49"/>
    </row>
    <row r="87" spans="1:12" ht="17.25" customHeight="1">
      <c r="A87" s="32"/>
      <c r="B87" s="32" t="s">
        <v>56</v>
      </c>
      <c r="C87" s="48" t="s">
        <v>51</v>
      </c>
      <c r="D87" s="48"/>
      <c r="E87" s="48"/>
      <c r="F87" s="48"/>
      <c r="G87" s="121"/>
      <c r="H87" s="48"/>
      <c r="I87" s="42"/>
      <c r="J87" s="2"/>
      <c r="K87" s="2"/>
      <c r="L87" s="86">
        <f>SUM(I85:I87)</f>
        <v>2710</v>
      </c>
    </row>
    <row r="88" spans="1:12" ht="5.25" customHeight="1">
      <c r="A88" s="20"/>
      <c r="B88" s="20"/>
      <c r="C88" s="20"/>
      <c r="D88" s="20"/>
      <c r="E88" s="20"/>
      <c r="F88" s="20"/>
      <c r="G88" s="129"/>
      <c r="H88" s="20"/>
      <c r="I88" s="52"/>
      <c r="J88" s="2"/>
      <c r="K88" s="2"/>
      <c r="L88" s="21"/>
    </row>
    <row r="89" spans="1:12" ht="17.25" customHeight="1">
      <c r="A89" s="16">
        <v>9</v>
      </c>
      <c r="B89" s="55" t="s">
        <v>40</v>
      </c>
      <c r="C89" s="55"/>
      <c r="D89" s="55"/>
      <c r="E89" s="55"/>
      <c r="F89" s="55"/>
      <c r="G89" s="108"/>
      <c r="H89" s="12"/>
      <c r="I89" s="46"/>
      <c r="J89" s="2"/>
      <c r="K89" s="2"/>
      <c r="L89" s="56"/>
    </row>
    <row r="90" spans="1:12" ht="17.25" customHeight="1">
      <c r="A90" s="30"/>
      <c r="B90" s="16" t="s">
        <v>15</v>
      </c>
      <c r="C90" s="101" t="s">
        <v>103</v>
      </c>
      <c r="D90" s="55"/>
      <c r="E90" s="55"/>
      <c r="F90" s="55"/>
      <c r="G90" s="109">
        <v>366.2</v>
      </c>
      <c r="H90" s="22"/>
      <c r="I90" s="47">
        <v>366.2</v>
      </c>
      <c r="J90" s="2"/>
      <c r="K90" s="2"/>
      <c r="L90" s="49"/>
    </row>
    <row r="91" spans="1:12" ht="17.25" customHeight="1">
      <c r="A91" s="30"/>
      <c r="B91" s="30" t="s">
        <v>16</v>
      </c>
      <c r="C91" s="22" t="s">
        <v>80</v>
      </c>
      <c r="D91" s="22"/>
      <c r="E91" s="22"/>
      <c r="F91" s="22"/>
      <c r="G91" s="110"/>
      <c r="H91" s="22"/>
      <c r="I91" s="31">
        <v>2640</v>
      </c>
      <c r="J91" s="2"/>
      <c r="K91" s="2"/>
      <c r="L91" s="49"/>
    </row>
    <row r="92" spans="1:12" ht="17.25" customHeight="1">
      <c r="A92" s="30"/>
      <c r="B92" s="30" t="s">
        <v>45</v>
      </c>
      <c r="C92" s="98" t="s">
        <v>118</v>
      </c>
      <c r="D92" s="22"/>
      <c r="E92" s="22"/>
      <c r="F92" s="22"/>
      <c r="G92" s="110"/>
      <c r="H92" s="22"/>
      <c r="I92" s="31"/>
      <c r="J92" s="2"/>
      <c r="K92" s="2"/>
      <c r="L92" s="49"/>
    </row>
    <row r="93" spans="1:12" ht="17.25" customHeight="1">
      <c r="A93" s="30"/>
      <c r="B93" s="30" t="s">
        <v>77</v>
      </c>
      <c r="C93" s="98" t="s">
        <v>106</v>
      </c>
      <c r="D93" s="22"/>
      <c r="E93" s="22"/>
      <c r="F93" s="22"/>
      <c r="G93" s="110"/>
      <c r="H93" s="22"/>
      <c r="I93" s="31">
        <v>3127.99</v>
      </c>
      <c r="J93" s="2"/>
      <c r="K93" s="2"/>
      <c r="L93" s="49"/>
    </row>
    <row r="94" spans="1:12" ht="17.25" customHeight="1">
      <c r="A94" s="32"/>
      <c r="B94" s="32" t="s">
        <v>108</v>
      </c>
      <c r="C94" s="48" t="s">
        <v>17</v>
      </c>
      <c r="D94" s="48"/>
      <c r="E94" s="48"/>
      <c r="F94" s="48"/>
      <c r="G94" s="121"/>
      <c r="H94" s="48"/>
      <c r="I94" s="42">
        <v>109.4</v>
      </c>
      <c r="J94" s="2"/>
      <c r="K94" s="2"/>
      <c r="L94" s="85">
        <f>SUM(I90:I94)</f>
        <v>6243.589999999999</v>
      </c>
    </row>
    <row r="95" ht="5.25" customHeight="1">
      <c r="G95" s="131"/>
    </row>
    <row r="96" spans="1:12" ht="12.75">
      <c r="A96" s="16">
        <v>10</v>
      </c>
      <c r="B96" s="101" t="s">
        <v>51</v>
      </c>
      <c r="C96" s="55"/>
      <c r="D96" s="55"/>
      <c r="E96" s="55"/>
      <c r="F96" s="55"/>
      <c r="G96" s="108"/>
      <c r="H96" s="12"/>
      <c r="I96" s="46"/>
      <c r="J96" s="2"/>
      <c r="K96" s="2"/>
      <c r="L96" s="56"/>
    </row>
    <row r="97" spans="1:12" ht="17.25" customHeight="1">
      <c r="A97" s="30"/>
      <c r="B97" s="114" t="s">
        <v>125</v>
      </c>
      <c r="C97" s="101" t="s">
        <v>126</v>
      </c>
      <c r="D97" s="55"/>
      <c r="E97" s="55"/>
      <c r="F97" s="55"/>
      <c r="G97" s="109"/>
      <c r="H97" s="22"/>
      <c r="I97" s="47">
        <v>985.77</v>
      </c>
      <c r="J97" s="2"/>
      <c r="K97" s="2"/>
      <c r="L97" s="49"/>
    </row>
    <row r="98" spans="1:12" ht="17.25" customHeight="1">
      <c r="A98" s="30"/>
      <c r="B98" s="115" t="s">
        <v>127</v>
      </c>
      <c r="C98" s="98" t="s">
        <v>133</v>
      </c>
      <c r="D98" s="22"/>
      <c r="E98" s="22"/>
      <c r="F98" s="22"/>
      <c r="G98" s="110">
        <v>254</v>
      </c>
      <c r="H98" s="22"/>
      <c r="I98" s="31">
        <v>254</v>
      </c>
      <c r="J98" s="1"/>
      <c r="K98" s="1"/>
      <c r="L98" s="49"/>
    </row>
    <row r="99" spans="1:12" ht="17.25" customHeight="1">
      <c r="A99" s="32"/>
      <c r="B99" s="103" t="s">
        <v>128</v>
      </c>
      <c r="C99" s="104"/>
      <c r="D99" s="48"/>
      <c r="E99" s="48"/>
      <c r="F99" s="48"/>
      <c r="G99" s="121"/>
      <c r="H99" s="48"/>
      <c r="I99" s="134"/>
      <c r="J99" s="135"/>
      <c r="K99" s="135"/>
      <c r="L99" s="85">
        <f>SUM(I97:I99)</f>
        <v>1239.77</v>
      </c>
    </row>
    <row r="100" ht="13.5" thickBot="1">
      <c r="G100" s="131"/>
    </row>
    <row r="101" spans="1:12" ht="21" thickBot="1">
      <c r="A101" s="59" t="s">
        <v>124</v>
      </c>
      <c r="B101" s="5"/>
      <c r="C101" s="5"/>
      <c r="D101" s="5"/>
      <c r="E101" s="5"/>
      <c r="F101" s="5"/>
      <c r="G101" s="132"/>
      <c r="H101" s="5"/>
      <c r="I101" s="60"/>
      <c r="L101" s="87">
        <f>SUM(L9+L11+L19+L28+L50+L73+L82+L87+L94+L99)</f>
        <v>241780.48</v>
      </c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  <row r="163" ht="12.75">
      <c r="G163" s="84"/>
    </row>
    <row r="164" ht="12.75">
      <c r="G164" s="84"/>
    </row>
    <row r="165" ht="12.75">
      <c r="G165" s="84"/>
    </row>
    <row r="166" ht="12.75">
      <c r="G166" s="84"/>
    </row>
    <row r="167" ht="12.75">
      <c r="G167" s="84"/>
    </row>
    <row r="168" ht="12.75">
      <c r="G168" s="84"/>
    </row>
    <row r="169" ht="12.75">
      <c r="G169" s="84"/>
    </row>
    <row r="170" ht="12.75">
      <c r="G170" s="84"/>
    </row>
  </sheetData>
  <sheetProtection/>
  <printOptions horizontalCentered="1"/>
  <pageMargins left="0.7874015748031497" right="0.3937007874015748" top="0.1968503937007874" bottom="0.1968503937007874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2012-10-10T18:48:25Z</cp:lastPrinted>
  <dcterms:created xsi:type="dcterms:W3CDTF">1998-08-17T15:49:44Z</dcterms:created>
  <dcterms:modified xsi:type="dcterms:W3CDTF">2013-10-07T13:14:55Z</dcterms:modified>
  <cp:category/>
  <cp:version/>
  <cp:contentType/>
  <cp:contentStatus/>
</cp:coreProperties>
</file>