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Jan09" sheetId="1" r:id="rId1"/>
  </sheets>
  <definedNames>
    <definedName name="_xlnm.Print_Area" localSheetId="0">'Jan09'!$A$1:$L$85</definedName>
  </definedNames>
  <calcPr fullCalcOnLoad="1"/>
</workbook>
</file>

<file path=xl/sharedStrings.xml><?xml version="1.0" encoding="utf-8"?>
<sst xmlns="http://schemas.openxmlformats.org/spreadsheetml/2006/main" count="134" uniqueCount="118">
  <si>
    <t>Subseção DIEESE</t>
  </si>
  <si>
    <t>Despesas Bancárias</t>
  </si>
  <si>
    <t>Material de Campanha</t>
  </si>
  <si>
    <t>TOTAL</t>
  </si>
  <si>
    <t>Outros</t>
  </si>
  <si>
    <t>Honorários Jurídicos - DECLATRA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</si>
  <si>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</si>
  <si>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</si>
  <si>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</si>
  <si>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</si>
  <si>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</si>
  <si>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</si>
  <si>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</si>
  <si>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</si>
  <si>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</si>
  <si>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</si>
  <si>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</si>
  <si>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</si>
  <si>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</si>
  <si>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</si>
  <si>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</si>
  <si>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</si>
  <si>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5.3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</si>
  <si>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</si>
  <si>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</si>
  <si>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</si>
  <si>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</si>
  <si>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</si>
  <si>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</si>
  <si>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</si>
  <si>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</si>
  <si>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</si>
  <si>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</si>
  <si>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</si>
  <si>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</si>
  <si>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</si>
  <si>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</si>
  <si>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</si>
  <si>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</si>
  <si>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</si>
  <si>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5.3.1</t>
  </si>
  <si>
    <t>Impressão e Edição de Boletins e Jornais</t>
  </si>
  <si>
    <t>Despesas Diversas</t>
  </si>
  <si>
    <t>6.3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</si>
  <si>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</si>
  <si>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</si>
  <si>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</si>
  <si>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</si>
  <si>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</si>
  <si>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</si>
  <si>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</si>
  <si>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</si>
  <si>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</si>
  <si>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</si>
  <si>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</si>
  <si>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</si>
  <si>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</si>
  <si>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</si>
  <si>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</si>
  <si>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</si>
  <si>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</si>
  <si>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</si>
  <si>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</si>
  <si>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5.3.2</t>
  </si>
  <si>
    <t>4.6</t>
  </si>
  <si>
    <t>5.1.3</t>
  </si>
  <si>
    <t>5.2.3</t>
  </si>
  <si>
    <t>5.4.3</t>
  </si>
  <si>
    <t>Reuniões/Cursos/Congressos/Plenárias</t>
  </si>
  <si>
    <t>Camisetas</t>
  </si>
  <si>
    <t>Grupo de Trabalho</t>
  </si>
  <si>
    <t>Compra e Manutenção de Equipamentos</t>
  </si>
  <si>
    <t>Patrocinio Encontro Nacional dos Operadores</t>
  </si>
  <si>
    <t>Representante da Intersul</t>
  </si>
  <si>
    <t>Assembléias Tractebel</t>
  </si>
  <si>
    <t>6.1.1</t>
  </si>
  <si>
    <t>6.1.2</t>
  </si>
  <si>
    <t>6.2.1</t>
  </si>
  <si>
    <t>6.2.2</t>
  </si>
  <si>
    <t>Negociadores da Intersul</t>
  </si>
  <si>
    <t>6.3.1</t>
  </si>
  <si>
    <t>6.3.2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</si>
  <si>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</si>
  <si>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</si>
  <si>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</si>
  <si>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</si>
  <si>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</si>
  <si>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</si>
  <si>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</si>
  <si>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</si>
  <si>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</si>
  <si>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 xml:space="preserve">Asses. Jurídica/Econômica/Monitor </t>
  </si>
  <si>
    <t>Asses. Jurídica/Econômica/Monitor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</si>
  <si>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</si>
  <si>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</si>
  <si>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</si>
  <si>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</si>
  <si>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</si>
  <si>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</si>
  <si>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Conselheiros Eleitos Tractebel</t>
  </si>
  <si>
    <t>5.4.5</t>
  </si>
  <si>
    <t>Eleições PREVIG</t>
  </si>
  <si>
    <t>6.4.4</t>
  </si>
  <si>
    <t>6.4.5</t>
  </si>
  <si>
    <t>5.2.2</t>
  </si>
  <si>
    <t>Assessorias</t>
  </si>
  <si>
    <t>DESPESAS REALIZADAS EM 2009</t>
  </si>
  <si>
    <t>5.1.4</t>
  </si>
  <si>
    <t>6.1.3</t>
  </si>
  <si>
    <t>TOTAL DE DESPESAS 2009</t>
  </si>
  <si>
    <t>Negociador da APOUS</t>
  </si>
  <si>
    <t>6.2.4</t>
  </si>
  <si>
    <t>Estorno Bancário</t>
  </si>
  <si>
    <t>JUNHO</t>
  </si>
  <si>
    <t>Assembléias Eletrosul</t>
  </si>
  <si>
    <t>5.4.6</t>
  </si>
  <si>
    <t>6.4.6</t>
  </si>
  <si>
    <t>ATÉ MÊS DE AGOSTO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</si>
</sst>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0"/>
    <numFmt numFmtId="172" formatCode="_(* #,##0.000_);_(* \(#,##0.000\);_(* &quot;-&quot;??_);_(@_)"/>
    <numFmt numFmtId="173" formatCode="_(* #,##0.0_);_(* \(#,##0.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4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4" fontId="5" fillId="33" borderId="18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7"/>
  <sheetViews>
    <sheetView showGridLines="0" tabSelected="1" zoomScalePageLayoutView="0" workbookViewId="0" topLeftCell="A1">
      <selection activeCell="P6" sqref="P6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81" customWidth="1"/>
    <col min="8" max="8" width="1.1484375" style="4" customWidth="1"/>
    <col min="9" max="9" width="11.421875" style="61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9"/>
      <c r="H1" s="22"/>
      <c r="I1" s="60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82" t="s">
        <v>23</v>
      </c>
      <c r="H2" s="22"/>
      <c r="I2" s="60"/>
      <c r="J2" s="2"/>
      <c r="K2" s="2"/>
      <c r="L2" s="23"/>
    </row>
    <row r="3" spans="1:12" ht="26.25">
      <c r="A3" s="22"/>
      <c r="B3" s="22"/>
      <c r="C3" s="22"/>
      <c r="E3" s="39"/>
      <c r="F3" s="38" t="s">
        <v>106</v>
      </c>
      <c r="G3" s="80"/>
      <c r="H3" s="22"/>
      <c r="I3" s="60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80"/>
      <c r="H4" s="22"/>
      <c r="I4" s="60"/>
      <c r="J4" s="2"/>
      <c r="K4" s="2"/>
      <c r="L4" s="23"/>
    </row>
    <row r="5" spans="1:12" ht="26.25">
      <c r="A5" s="22"/>
      <c r="B5" s="22"/>
      <c r="C5" s="22"/>
      <c r="E5" s="38"/>
      <c r="F5" s="38" t="s">
        <v>117</v>
      </c>
      <c r="G5" s="80"/>
      <c r="H5" s="22"/>
      <c r="I5" s="60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9"/>
      <c r="H6" s="22"/>
      <c r="I6" s="60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95" t="s">
        <v>113</v>
      </c>
      <c r="H7" s="14"/>
      <c r="I7" s="95" t="s">
        <v>56</v>
      </c>
      <c r="J7" s="2"/>
      <c r="K7" s="2"/>
      <c r="L7" s="95" t="s">
        <v>3</v>
      </c>
    </row>
    <row r="8" spans="1:12" ht="5.25" customHeight="1">
      <c r="A8" s="22"/>
      <c r="B8" s="22"/>
      <c r="C8" s="22"/>
      <c r="D8" s="22"/>
      <c r="E8" s="22"/>
      <c r="F8" s="22"/>
      <c r="G8" s="79"/>
      <c r="H8" s="22"/>
      <c r="I8" s="60"/>
      <c r="J8" s="2"/>
      <c r="K8" s="2"/>
      <c r="L8" s="23"/>
    </row>
    <row r="9" spans="1:14" ht="18" customHeight="1">
      <c r="A9" s="26">
        <v>1</v>
      </c>
      <c r="B9" s="3" t="s">
        <v>5</v>
      </c>
      <c r="C9" s="3"/>
      <c r="D9" s="3"/>
      <c r="E9" s="3"/>
      <c r="F9" s="3"/>
      <c r="G9" s="87"/>
      <c r="H9" s="3"/>
      <c r="I9" s="16">
        <v>7391.99</v>
      </c>
      <c r="J9" s="19"/>
      <c r="K9" s="28"/>
      <c r="L9" s="97">
        <f>I9</f>
        <v>7391.99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0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87">
        <v>2782.14</v>
      </c>
      <c r="H11" s="3"/>
      <c r="I11" s="16">
        <v>19474.98</v>
      </c>
      <c r="J11" s="19"/>
      <c r="K11" s="28"/>
      <c r="L11" s="97">
        <f>I11</f>
        <v>19474.98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0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6</v>
      </c>
      <c r="C13" s="31"/>
      <c r="D13" s="31"/>
      <c r="E13" s="31"/>
      <c r="F13" s="31"/>
      <c r="G13" s="101"/>
      <c r="H13" s="31"/>
      <c r="I13" s="49"/>
      <c r="J13" s="19"/>
      <c r="K13" s="28"/>
      <c r="L13" s="15"/>
      <c r="M13" s="6"/>
      <c r="N13" s="6"/>
    </row>
    <row r="14" spans="1:14" ht="18" customHeight="1">
      <c r="A14" s="32"/>
      <c r="B14" s="45" t="s">
        <v>27</v>
      </c>
      <c r="C14" s="31" t="s">
        <v>8</v>
      </c>
      <c r="D14" s="31"/>
      <c r="E14" s="31"/>
      <c r="F14" s="31"/>
      <c r="G14" s="102"/>
      <c r="H14" s="40"/>
      <c r="I14" s="50"/>
      <c r="J14" s="17"/>
      <c r="K14" s="17"/>
      <c r="L14" s="33"/>
      <c r="M14" s="6"/>
      <c r="N14" s="6"/>
    </row>
    <row r="15" spans="1:27" ht="18" customHeight="1">
      <c r="A15" s="32"/>
      <c r="B15" s="126" t="s">
        <v>28</v>
      </c>
      <c r="C15" s="21" t="s">
        <v>10</v>
      </c>
      <c r="D15" s="21"/>
      <c r="E15" s="21"/>
      <c r="F15" s="21"/>
      <c r="G15" s="98"/>
      <c r="H15" s="41"/>
      <c r="I15" s="50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126" t="s">
        <v>29</v>
      </c>
      <c r="C16" s="83" t="s">
        <v>1</v>
      </c>
      <c r="D16" s="83"/>
      <c r="E16" s="83"/>
      <c r="F16" s="21"/>
      <c r="G16" s="98"/>
      <c r="H16" s="21"/>
      <c r="I16" s="50">
        <v>139.67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126" t="s">
        <v>30</v>
      </c>
      <c r="C17" s="83" t="s">
        <v>26</v>
      </c>
      <c r="D17" s="21"/>
      <c r="E17" s="21"/>
      <c r="F17" s="21"/>
      <c r="G17" s="98"/>
      <c r="H17" s="21"/>
      <c r="I17" s="50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126" t="s">
        <v>31</v>
      </c>
      <c r="C18" s="83" t="s">
        <v>71</v>
      </c>
      <c r="D18" s="83"/>
      <c r="E18" s="83"/>
      <c r="F18" s="83"/>
      <c r="G18" s="103"/>
      <c r="H18" s="83"/>
      <c r="I18" s="78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127" t="s">
        <v>32</v>
      </c>
      <c r="C19" s="35" t="s">
        <v>42</v>
      </c>
      <c r="D19" s="74"/>
      <c r="E19" s="35"/>
      <c r="F19" s="74"/>
      <c r="G19" s="104"/>
      <c r="H19" s="74"/>
      <c r="I19" s="93"/>
      <c r="J19" s="20"/>
      <c r="K19" s="20"/>
      <c r="L19" s="97">
        <f>SUM(I14:I19)</f>
        <v>139.67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5.25" customHeight="1">
      <c r="A20" s="51"/>
      <c r="B20" s="35"/>
      <c r="C20" s="35"/>
      <c r="D20" s="35"/>
      <c r="E20" s="35"/>
      <c r="F20" s="35"/>
      <c r="G20" s="105"/>
      <c r="H20" s="35"/>
      <c r="I20" s="72"/>
      <c r="J20" s="20"/>
      <c r="K20" s="20"/>
      <c r="L20" s="4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14" s="8" customFormat="1" ht="18" customHeight="1">
      <c r="A21" s="18">
        <v>4</v>
      </c>
      <c r="B21" s="31" t="s">
        <v>11</v>
      </c>
      <c r="C21" s="31"/>
      <c r="D21" s="31"/>
      <c r="E21" s="31"/>
      <c r="F21" s="31"/>
      <c r="G21" s="101"/>
      <c r="H21" s="31"/>
      <c r="I21" s="49"/>
      <c r="J21" s="20"/>
      <c r="K21" s="20"/>
      <c r="L21" s="42"/>
      <c r="M21" s="7"/>
      <c r="N21" s="7"/>
    </row>
    <row r="22" spans="1:27" ht="18" customHeight="1">
      <c r="A22" s="32"/>
      <c r="B22" s="65" t="s">
        <v>33</v>
      </c>
      <c r="C22" s="63" t="s">
        <v>12</v>
      </c>
      <c r="D22" s="63"/>
      <c r="E22" s="63"/>
      <c r="F22" s="63"/>
      <c r="G22" s="102">
        <v>85</v>
      </c>
      <c r="H22" s="66"/>
      <c r="I22" s="33">
        <v>1439.7</v>
      </c>
      <c r="J22" s="1"/>
      <c r="K22" s="1"/>
      <c r="L22" s="52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" customHeight="1">
      <c r="A23" s="53"/>
      <c r="B23" s="53" t="s">
        <v>34</v>
      </c>
      <c r="C23" s="48" t="s">
        <v>14</v>
      </c>
      <c r="D23" s="48"/>
      <c r="E23" s="48"/>
      <c r="F23" s="48"/>
      <c r="G23" s="98">
        <v>98.33</v>
      </c>
      <c r="H23" s="67"/>
      <c r="I23" s="50">
        <v>710.59</v>
      </c>
      <c r="J23" s="54"/>
      <c r="K23" s="54"/>
      <c r="L23" s="5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57" customFormat="1" ht="18" customHeight="1">
      <c r="A24" s="53"/>
      <c r="B24" s="53" t="s">
        <v>50</v>
      </c>
      <c r="C24" s="58" t="s">
        <v>13</v>
      </c>
      <c r="D24" s="48"/>
      <c r="E24" s="48"/>
      <c r="F24" s="48"/>
      <c r="G24" s="98">
        <v>30.6</v>
      </c>
      <c r="H24" s="67"/>
      <c r="I24" s="50">
        <v>60.6</v>
      </c>
      <c r="J24" s="54"/>
      <c r="K24" s="54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</row>
    <row r="25" spans="1:27" s="57" customFormat="1" ht="18" customHeight="1">
      <c r="A25" s="53"/>
      <c r="B25" s="53" t="s">
        <v>35</v>
      </c>
      <c r="C25" s="58" t="s">
        <v>41</v>
      </c>
      <c r="D25" s="48"/>
      <c r="E25" s="48"/>
      <c r="F25" s="48"/>
      <c r="G25" s="98"/>
      <c r="H25" s="67"/>
      <c r="I25" s="50">
        <v>910</v>
      </c>
      <c r="J25" s="54"/>
      <c r="K25" s="54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s="57" customFormat="1" ht="18" customHeight="1">
      <c r="A26" s="53"/>
      <c r="B26" s="53" t="s">
        <v>36</v>
      </c>
      <c r="C26" s="56" t="s">
        <v>24</v>
      </c>
      <c r="D26" s="48"/>
      <c r="E26" s="48"/>
      <c r="F26" s="48"/>
      <c r="G26" s="98"/>
      <c r="H26" s="67"/>
      <c r="I26" s="50"/>
      <c r="J26" s="54"/>
      <c r="K26" s="54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</row>
    <row r="27" spans="1:27" s="57" customFormat="1" ht="18" customHeight="1">
      <c r="A27" s="89"/>
      <c r="B27" s="89" t="s">
        <v>64</v>
      </c>
      <c r="C27" s="85" t="s">
        <v>55</v>
      </c>
      <c r="D27" s="85"/>
      <c r="E27" s="85"/>
      <c r="F27" s="59"/>
      <c r="G27" s="106"/>
      <c r="H27" s="68"/>
      <c r="I27" s="44">
        <v>457</v>
      </c>
      <c r="J27" s="54"/>
      <c r="K27" s="54"/>
      <c r="L27" s="114">
        <f>SUM(I22:I27)</f>
        <v>3577.89</v>
      </c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</row>
    <row r="28" spans="1:27" s="57" customFormat="1" ht="5.25" customHeight="1">
      <c r="A28" s="24"/>
      <c r="B28" s="24"/>
      <c r="C28" s="21"/>
      <c r="D28" s="24"/>
      <c r="E28" s="24"/>
      <c r="F28" s="24"/>
      <c r="G28" s="100"/>
      <c r="H28" s="24"/>
      <c r="I28" s="37"/>
      <c r="J28" s="1"/>
      <c r="K28" s="1"/>
      <c r="L28" s="2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</row>
    <row r="29" spans="1:27" ht="18" customHeight="1">
      <c r="A29" s="18">
        <v>5</v>
      </c>
      <c r="B29" s="63" t="s">
        <v>46</v>
      </c>
      <c r="C29" s="31"/>
      <c r="D29" s="63"/>
      <c r="E29" s="63"/>
      <c r="F29" s="63"/>
      <c r="G29" s="101"/>
      <c r="H29" s="14"/>
      <c r="I29" s="49"/>
      <c r="J29" s="1"/>
      <c r="K29" s="1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32"/>
      <c r="B30" s="18" t="s">
        <v>20</v>
      </c>
      <c r="C30" s="31" t="s">
        <v>47</v>
      </c>
      <c r="D30" s="63"/>
      <c r="E30" s="63"/>
      <c r="F30" s="63"/>
      <c r="G30" s="107"/>
      <c r="H30" s="69"/>
      <c r="I30" s="50"/>
      <c r="J30" s="1"/>
      <c r="K30" s="1"/>
      <c r="L30" s="5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32"/>
      <c r="C31" s="21" t="s">
        <v>37</v>
      </c>
      <c r="D31" s="24" t="s">
        <v>94</v>
      </c>
      <c r="E31" s="24"/>
      <c r="F31" s="69"/>
      <c r="G31" s="98">
        <v>800</v>
      </c>
      <c r="H31" s="69"/>
      <c r="I31" s="33">
        <v>800</v>
      </c>
      <c r="J31" s="1"/>
      <c r="K31" s="1"/>
      <c r="L31" s="5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38</v>
      </c>
      <c r="D32" s="24" t="s">
        <v>91</v>
      </c>
      <c r="E32" s="24"/>
      <c r="F32" s="69"/>
      <c r="G32" s="98"/>
      <c r="H32" s="69"/>
      <c r="I32" s="33">
        <v>427.35</v>
      </c>
      <c r="J32" s="1"/>
      <c r="K32" s="1"/>
      <c r="L32" s="5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65</v>
      </c>
      <c r="D33" s="24" t="s">
        <v>52</v>
      </c>
      <c r="E33" s="24"/>
      <c r="F33" s="69"/>
      <c r="G33" s="98"/>
      <c r="H33" s="69"/>
      <c r="I33" s="33">
        <v>21886.55</v>
      </c>
      <c r="J33" s="1"/>
      <c r="K33" s="1"/>
      <c r="L33" s="5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4"/>
      <c r="C34" s="21" t="s">
        <v>107</v>
      </c>
      <c r="D34" s="51"/>
      <c r="E34" s="51"/>
      <c r="F34" s="76"/>
      <c r="G34" s="99"/>
      <c r="H34" s="69"/>
      <c r="I34" s="44"/>
      <c r="J34" s="1"/>
      <c r="K34" s="1"/>
      <c r="L34" s="62">
        <f>SUM(I31:I34)</f>
        <v>23113.899999999998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18" t="s">
        <v>21</v>
      </c>
      <c r="C35" s="31" t="s">
        <v>25</v>
      </c>
      <c r="D35" s="63"/>
      <c r="E35" s="63"/>
      <c r="F35" s="63"/>
      <c r="G35" s="107"/>
      <c r="H35" s="69"/>
      <c r="I35" s="43"/>
      <c r="J35" s="1"/>
      <c r="K35" s="1"/>
      <c r="L35" s="5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32"/>
      <c r="C36" s="21" t="s">
        <v>39</v>
      </c>
      <c r="D36" s="24" t="s">
        <v>79</v>
      </c>
      <c r="E36" s="24"/>
      <c r="F36" s="69"/>
      <c r="G36" s="108">
        <v>3901.32</v>
      </c>
      <c r="H36" s="69"/>
      <c r="I36" s="50">
        <v>9140.35</v>
      </c>
      <c r="J36" s="1"/>
      <c r="K36" s="1"/>
      <c r="L36" s="5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104</v>
      </c>
      <c r="D37" s="24" t="s">
        <v>105</v>
      </c>
      <c r="E37" s="24"/>
      <c r="F37" s="69"/>
      <c r="G37" s="108"/>
      <c r="H37" s="69"/>
      <c r="I37" s="50"/>
      <c r="J37" s="1"/>
      <c r="K37" s="1"/>
      <c r="L37" s="5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4"/>
      <c r="C38" s="35" t="s">
        <v>66</v>
      </c>
      <c r="D38" s="51" t="s">
        <v>93</v>
      </c>
      <c r="E38" s="51"/>
      <c r="F38" s="76"/>
      <c r="G38" s="108"/>
      <c r="H38" s="69"/>
      <c r="I38" s="50"/>
      <c r="J38" s="1"/>
      <c r="K38" s="1"/>
      <c r="L38" s="86">
        <f>SUM(I36:I38)</f>
        <v>9140.35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77"/>
      <c r="B39" s="24" t="s">
        <v>22</v>
      </c>
      <c r="C39" s="21" t="s">
        <v>70</v>
      </c>
      <c r="D39" s="24"/>
      <c r="E39" s="24"/>
      <c r="F39" s="24"/>
      <c r="G39" s="120"/>
      <c r="H39" s="24"/>
      <c r="I39" s="43"/>
      <c r="J39" s="1"/>
      <c r="K39" s="1"/>
      <c r="L39" s="119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77"/>
      <c r="B40" s="24"/>
      <c r="C40" s="21" t="s">
        <v>40</v>
      </c>
      <c r="D40" s="24" t="s">
        <v>73</v>
      </c>
      <c r="E40" s="24"/>
      <c r="F40" s="24"/>
      <c r="G40" s="102"/>
      <c r="H40" s="24"/>
      <c r="I40" s="50"/>
      <c r="J40" s="1"/>
      <c r="K40" s="1"/>
      <c r="L40" s="12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77"/>
      <c r="B41" s="34"/>
      <c r="C41" s="35" t="s">
        <v>63</v>
      </c>
      <c r="D41" s="51"/>
      <c r="E41" s="51"/>
      <c r="F41" s="76"/>
      <c r="G41" s="106"/>
      <c r="H41" s="24"/>
      <c r="I41" s="50"/>
      <c r="J41" s="1"/>
      <c r="K41" s="1"/>
      <c r="L41" s="88">
        <f>SUM(I40:I41)</f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77"/>
      <c r="B42" s="18" t="s">
        <v>57</v>
      </c>
      <c r="C42" s="31" t="s">
        <v>4</v>
      </c>
      <c r="D42" s="63"/>
      <c r="E42" s="63"/>
      <c r="F42" s="63"/>
      <c r="G42" s="120"/>
      <c r="H42" s="24"/>
      <c r="I42" s="43"/>
      <c r="J42" s="1"/>
      <c r="K42" s="1"/>
      <c r="L42" s="119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77"/>
      <c r="B43" s="32"/>
      <c r="C43" s="21" t="s">
        <v>58</v>
      </c>
      <c r="D43" s="24" t="s">
        <v>99</v>
      </c>
      <c r="E43" s="24"/>
      <c r="F43" s="24"/>
      <c r="G43" s="102"/>
      <c r="H43" s="32"/>
      <c r="I43" s="50"/>
      <c r="J43" s="1"/>
      <c r="K43" s="1"/>
      <c r="L43" s="11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77"/>
      <c r="B44" s="32"/>
      <c r="C44" s="21" t="s">
        <v>62</v>
      </c>
      <c r="D44" s="24" t="s">
        <v>74</v>
      </c>
      <c r="E44" s="24"/>
      <c r="F44" s="24"/>
      <c r="G44" s="98"/>
      <c r="H44" s="32"/>
      <c r="I44" s="50">
        <v>131</v>
      </c>
      <c r="J44" s="1"/>
      <c r="K44" s="1"/>
      <c r="L44" s="1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77"/>
      <c r="B45" s="32"/>
      <c r="C45" s="21" t="s">
        <v>67</v>
      </c>
      <c r="D45" s="48" t="s">
        <v>114</v>
      </c>
      <c r="E45" s="24"/>
      <c r="F45" s="24"/>
      <c r="G45" s="98">
        <v>389.85</v>
      </c>
      <c r="H45" s="32"/>
      <c r="I45" s="50">
        <v>389.85</v>
      </c>
      <c r="J45" s="1"/>
      <c r="K45" s="1"/>
      <c r="L45" s="1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77"/>
      <c r="B46" s="32"/>
      <c r="C46" s="21" t="s">
        <v>96</v>
      </c>
      <c r="D46" s="24" t="s">
        <v>90</v>
      </c>
      <c r="E46" s="24"/>
      <c r="F46" s="69"/>
      <c r="G46" s="98"/>
      <c r="H46" s="32"/>
      <c r="I46" s="50"/>
      <c r="J46" s="1"/>
      <c r="K46" s="1"/>
      <c r="L46" s="11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77"/>
      <c r="B47" s="32"/>
      <c r="C47" s="21" t="s">
        <v>100</v>
      </c>
      <c r="D47" s="24" t="s">
        <v>97</v>
      </c>
      <c r="E47" s="24"/>
      <c r="F47" s="24"/>
      <c r="G47" s="98"/>
      <c r="H47" s="32"/>
      <c r="I47" s="50"/>
      <c r="J47" s="1"/>
      <c r="K47" s="1"/>
      <c r="L47" s="86">
        <f>SUM(I43:I48)</f>
        <v>520.85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46"/>
      <c r="B48" s="34"/>
      <c r="C48" s="128" t="s">
        <v>115</v>
      </c>
      <c r="D48" s="51" t="s">
        <v>101</v>
      </c>
      <c r="E48" s="51"/>
      <c r="F48" s="51"/>
      <c r="G48" s="106"/>
      <c r="H48" s="34"/>
      <c r="I48" s="44"/>
      <c r="J48" s="1"/>
      <c r="K48" s="1"/>
      <c r="L48" s="96">
        <f>SUM(L34:L47)</f>
        <v>32775.1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5.25" customHeight="1">
      <c r="A49" s="24"/>
      <c r="B49" s="24"/>
      <c r="C49" s="21"/>
      <c r="D49" s="24"/>
      <c r="E49" s="24"/>
      <c r="F49" s="24"/>
      <c r="G49" s="100"/>
      <c r="H49" s="24"/>
      <c r="I49" s="27"/>
      <c r="J49" s="1"/>
      <c r="K49" s="1"/>
      <c r="L49" s="75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18">
        <v>6</v>
      </c>
      <c r="B50" s="63" t="s">
        <v>45</v>
      </c>
      <c r="C50" s="63"/>
      <c r="D50" s="63"/>
      <c r="E50" s="63"/>
      <c r="F50" s="63"/>
      <c r="G50" s="101"/>
      <c r="H50" s="63"/>
      <c r="I50" s="49"/>
      <c r="J50" s="36"/>
      <c r="K50" s="36"/>
      <c r="L50" s="64"/>
      <c r="M50" s="12"/>
      <c r="N50" s="1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12" ht="18" customHeight="1">
      <c r="A51" s="32"/>
      <c r="B51" s="91" t="s">
        <v>7</v>
      </c>
      <c r="C51" s="31" t="s">
        <v>47</v>
      </c>
      <c r="D51" s="92"/>
      <c r="E51" s="92"/>
      <c r="F51" s="92"/>
      <c r="G51" s="116"/>
      <c r="H51" s="124"/>
      <c r="I51" s="78"/>
      <c r="J51" s="2"/>
      <c r="K51" s="2"/>
      <c r="L51" s="52"/>
    </row>
    <row r="52" spans="1:12" ht="18" customHeight="1">
      <c r="A52" s="32"/>
      <c r="B52" s="84"/>
      <c r="C52" s="24" t="s">
        <v>75</v>
      </c>
      <c r="D52" s="24" t="s">
        <v>92</v>
      </c>
      <c r="E52" s="24"/>
      <c r="F52" s="69"/>
      <c r="G52" s="109"/>
      <c r="H52" s="83"/>
      <c r="I52" s="94">
        <v>345.57</v>
      </c>
      <c r="J52" s="2"/>
      <c r="K52" s="2"/>
      <c r="L52" s="52"/>
    </row>
    <row r="53" spans="1:12" ht="18" customHeight="1">
      <c r="A53" s="32"/>
      <c r="B53" s="84"/>
      <c r="C53" s="24" t="s">
        <v>76</v>
      </c>
      <c r="D53" s="24" t="s">
        <v>53</v>
      </c>
      <c r="E53" s="24"/>
      <c r="F53" s="69"/>
      <c r="G53" s="103"/>
      <c r="H53" s="83"/>
      <c r="I53" s="94">
        <v>16104.9</v>
      </c>
      <c r="J53" s="2"/>
      <c r="K53" s="2"/>
      <c r="L53" s="52"/>
    </row>
    <row r="54" spans="1:12" ht="18" customHeight="1">
      <c r="A54" s="32"/>
      <c r="B54" s="84"/>
      <c r="C54" s="24" t="s">
        <v>108</v>
      </c>
      <c r="D54" s="51"/>
      <c r="E54" s="51"/>
      <c r="F54" s="76"/>
      <c r="G54" s="104"/>
      <c r="H54" s="83"/>
      <c r="I54" s="93"/>
      <c r="J54" s="2"/>
      <c r="K54" s="2"/>
      <c r="L54" s="86">
        <f>SUM(I52:I54)</f>
        <v>16450.47</v>
      </c>
    </row>
    <row r="55" spans="1:12" ht="18" customHeight="1">
      <c r="A55" s="32"/>
      <c r="B55" s="18" t="s">
        <v>9</v>
      </c>
      <c r="C55" s="63" t="s">
        <v>25</v>
      </c>
      <c r="D55" s="63"/>
      <c r="E55" s="63"/>
      <c r="F55" s="63"/>
      <c r="G55" s="107"/>
      <c r="H55" s="24"/>
      <c r="I55" s="43"/>
      <c r="J55" s="2"/>
      <c r="K55" s="2"/>
      <c r="L55" s="52"/>
    </row>
    <row r="56" spans="1:12" ht="18" customHeight="1">
      <c r="A56" s="32"/>
      <c r="B56" s="32"/>
      <c r="C56" s="24" t="s">
        <v>77</v>
      </c>
      <c r="D56" s="24" t="s">
        <v>79</v>
      </c>
      <c r="E56" s="24"/>
      <c r="F56" s="69"/>
      <c r="G56" s="98">
        <v>1511.27</v>
      </c>
      <c r="H56" s="24"/>
      <c r="I56" s="33">
        <v>17332.5</v>
      </c>
      <c r="J56" s="2"/>
      <c r="K56" s="2"/>
      <c r="L56" s="52"/>
    </row>
    <row r="57" spans="1:12" ht="18" customHeight="1">
      <c r="A57" s="32"/>
      <c r="B57" s="32"/>
      <c r="C57" s="24" t="s">
        <v>78</v>
      </c>
      <c r="D57" s="24" t="s">
        <v>105</v>
      </c>
      <c r="E57" s="24"/>
      <c r="F57" s="69"/>
      <c r="G57" s="98"/>
      <c r="H57" s="24"/>
      <c r="I57" s="33"/>
      <c r="J57" s="2"/>
      <c r="K57" s="2"/>
      <c r="L57" s="52"/>
    </row>
    <row r="58" spans="1:12" ht="18" customHeight="1">
      <c r="A58" s="32"/>
      <c r="B58" s="32"/>
      <c r="C58" s="24" t="s">
        <v>85</v>
      </c>
      <c r="D58" s="24" t="s">
        <v>110</v>
      </c>
      <c r="E58" s="24"/>
      <c r="F58" s="69"/>
      <c r="G58" s="98"/>
      <c r="H58" s="24"/>
      <c r="I58" s="33">
        <v>5134.5</v>
      </c>
      <c r="J58" s="2"/>
      <c r="K58" s="2"/>
      <c r="L58" s="52"/>
    </row>
    <row r="59" spans="1:12" ht="18" customHeight="1">
      <c r="A59" s="32"/>
      <c r="B59" s="34"/>
      <c r="C59" s="51" t="s">
        <v>111</v>
      </c>
      <c r="D59" s="74" t="s">
        <v>93</v>
      </c>
      <c r="E59" s="74"/>
      <c r="F59" s="76"/>
      <c r="G59" s="98"/>
      <c r="H59" s="24"/>
      <c r="I59" s="33"/>
      <c r="J59" s="2"/>
      <c r="K59" s="2"/>
      <c r="L59" s="86">
        <f>SUM(I56:I59)</f>
        <v>22467</v>
      </c>
    </row>
    <row r="60" spans="1:12" ht="18" customHeight="1">
      <c r="A60" s="77"/>
      <c r="B60" s="24" t="s">
        <v>43</v>
      </c>
      <c r="C60" s="21" t="s">
        <v>70</v>
      </c>
      <c r="D60" s="24"/>
      <c r="E60" s="24"/>
      <c r="F60" s="24"/>
      <c r="G60" s="107"/>
      <c r="H60" s="24"/>
      <c r="I60" s="43"/>
      <c r="J60" s="2"/>
      <c r="K60" s="2"/>
      <c r="L60" s="118"/>
    </row>
    <row r="61" spans="1:12" ht="18" customHeight="1">
      <c r="A61" s="77"/>
      <c r="B61" s="24"/>
      <c r="C61" s="21" t="s">
        <v>80</v>
      </c>
      <c r="D61" s="24" t="s">
        <v>73</v>
      </c>
      <c r="E61" s="24"/>
      <c r="F61" s="24"/>
      <c r="G61" s="102"/>
      <c r="H61" s="24"/>
      <c r="I61" s="50"/>
      <c r="J61" s="2"/>
      <c r="K61" s="2"/>
      <c r="L61" s="118"/>
    </row>
    <row r="62" spans="1:12" ht="18" customHeight="1">
      <c r="A62" s="77"/>
      <c r="B62" s="34"/>
      <c r="C62" s="21" t="s">
        <v>81</v>
      </c>
      <c r="D62" s="51"/>
      <c r="E62" s="51"/>
      <c r="F62" s="24"/>
      <c r="G62" s="106"/>
      <c r="H62" s="24"/>
      <c r="I62" s="44"/>
      <c r="J62" s="1"/>
      <c r="K62" s="1"/>
      <c r="L62" s="62">
        <f>SUM(I61:I62)</f>
        <v>0</v>
      </c>
    </row>
    <row r="63" spans="1:12" ht="18" customHeight="1">
      <c r="A63" s="77"/>
      <c r="B63" s="4" t="s">
        <v>82</v>
      </c>
      <c r="C63" s="31" t="s">
        <v>4</v>
      </c>
      <c r="F63" s="63"/>
      <c r="G63" s="123"/>
      <c r="H63" s="24"/>
      <c r="I63" s="121"/>
      <c r="J63" s="1"/>
      <c r="K63" s="1"/>
      <c r="L63" s="90"/>
    </row>
    <row r="64" spans="1:12" ht="18" customHeight="1">
      <c r="A64" s="77"/>
      <c r="C64" s="21" t="s">
        <v>83</v>
      </c>
      <c r="D64" s="24" t="s">
        <v>99</v>
      </c>
      <c r="E64" s="24"/>
      <c r="F64" s="24"/>
      <c r="G64" s="109"/>
      <c r="H64" s="24"/>
      <c r="I64" s="78"/>
      <c r="J64" s="1"/>
      <c r="K64" s="1"/>
      <c r="L64" s="88"/>
    </row>
    <row r="65" spans="1:12" ht="18" customHeight="1">
      <c r="A65" s="77"/>
      <c r="C65" s="21" t="s">
        <v>84</v>
      </c>
      <c r="D65" s="24" t="s">
        <v>74</v>
      </c>
      <c r="E65" s="24"/>
      <c r="F65" s="24"/>
      <c r="G65" s="103"/>
      <c r="H65" s="24"/>
      <c r="I65" s="78">
        <v>238.07</v>
      </c>
      <c r="J65" s="1"/>
      <c r="K65" s="1"/>
      <c r="L65" s="88"/>
    </row>
    <row r="66" spans="1:12" ht="18" customHeight="1">
      <c r="A66" s="77"/>
      <c r="C66" s="21" t="s">
        <v>98</v>
      </c>
      <c r="D66" s="48" t="s">
        <v>114</v>
      </c>
      <c r="E66" s="24"/>
      <c r="F66" s="24"/>
      <c r="G66" s="103">
        <v>332.38</v>
      </c>
      <c r="H66" s="24"/>
      <c r="I66" s="78">
        <v>332.38</v>
      </c>
      <c r="J66" s="1"/>
      <c r="K66" s="1"/>
      <c r="L66" s="88"/>
    </row>
    <row r="67" spans="1:12" ht="18" customHeight="1">
      <c r="A67" s="77"/>
      <c r="C67" s="21" t="s">
        <v>102</v>
      </c>
      <c r="D67" s="24" t="s">
        <v>90</v>
      </c>
      <c r="E67" s="24"/>
      <c r="F67" s="24"/>
      <c r="G67" s="103"/>
      <c r="H67" s="24"/>
      <c r="I67" s="78"/>
      <c r="J67" s="1"/>
      <c r="K67" s="1"/>
      <c r="L67" s="88"/>
    </row>
    <row r="68" spans="1:12" ht="18" customHeight="1">
      <c r="A68" s="77"/>
      <c r="C68" s="21" t="s">
        <v>103</v>
      </c>
      <c r="D68" s="24" t="s">
        <v>97</v>
      </c>
      <c r="E68" s="24"/>
      <c r="F68" s="69"/>
      <c r="G68" s="103"/>
      <c r="H68" s="24"/>
      <c r="I68" s="78"/>
      <c r="J68" s="1"/>
      <c r="K68" s="1"/>
      <c r="L68" s="88">
        <f>SUM(I64:I69)</f>
        <v>570.45</v>
      </c>
    </row>
    <row r="69" spans="1:12" ht="18" customHeight="1">
      <c r="A69" s="46"/>
      <c r="B69" s="73"/>
      <c r="C69" s="128" t="s">
        <v>116</v>
      </c>
      <c r="D69" s="51" t="s">
        <v>101</v>
      </c>
      <c r="E69" s="74"/>
      <c r="F69" s="51"/>
      <c r="G69" s="104"/>
      <c r="H69" s="51"/>
      <c r="I69" s="122"/>
      <c r="J69" s="1"/>
      <c r="K69" s="1"/>
      <c r="L69" s="114">
        <f>SUM(L54:L68)</f>
        <v>39487.92</v>
      </c>
    </row>
    <row r="70" spans="1:12" ht="5.25" customHeight="1">
      <c r="A70" s="24"/>
      <c r="B70" s="24"/>
      <c r="C70" s="24"/>
      <c r="D70" s="24"/>
      <c r="E70" s="24"/>
      <c r="F70" s="24"/>
      <c r="G70" s="100"/>
      <c r="H70" s="24"/>
      <c r="I70" s="37"/>
      <c r="J70" s="2"/>
      <c r="K70" s="2"/>
      <c r="L70" s="75"/>
    </row>
    <row r="71" spans="1:12" ht="18" customHeight="1">
      <c r="A71" s="18">
        <v>7</v>
      </c>
      <c r="B71" s="63" t="s">
        <v>68</v>
      </c>
      <c r="C71" s="63"/>
      <c r="D71" s="63"/>
      <c r="E71" s="63"/>
      <c r="F71" s="63"/>
      <c r="G71" s="101"/>
      <c r="H71" s="14"/>
      <c r="I71" s="49"/>
      <c r="J71" s="2"/>
      <c r="K71" s="2"/>
      <c r="L71" s="64"/>
    </row>
    <row r="72" spans="1:12" ht="18" customHeight="1">
      <c r="A72" s="32"/>
      <c r="B72" s="18" t="s">
        <v>86</v>
      </c>
      <c r="C72" s="63" t="s">
        <v>19</v>
      </c>
      <c r="D72" s="63"/>
      <c r="E72" s="63"/>
      <c r="F72" s="63"/>
      <c r="G72" s="102">
        <v>129.18</v>
      </c>
      <c r="H72" s="24"/>
      <c r="I72" s="50">
        <v>1013.44</v>
      </c>
      <c r="J72" s="2"/>
      <c r="K72" s="2"/>
      <c r="L72" s="52"/>
    </row>
    <row r="73" spans="1:12" ht="18" customHeight="1">
      <c r="A73" s="32"/>
      <c r="B73" s="32" t="s">
        <v>87</v>
      </c>
      <c r="C73" s="24" t="s">
        <v>51</v>
      </c>
      <c r="D73" s="24"/>
      <c r="E73" s="24"/>
      <c r="F73" s="24"/>
      <c r="G73" s="98"/>
      <c r="H73" s="24"/>
      <c r="I73" s="50">
        <v>1100</v>
      </c>
      <c r="J73" s="2"/>
      <c r="K73" s="2"/>
      <c r="L73" s="52"/>
    </row>
    <row r="74" spans="1:12" ht="18" customHeight="1">
      <c r="A74" s="32"/>
      <c r="B74" s="32" t="s">
        <v>88</v>
      </c>
      <c r="C74" s="24" t="s">
        <v>61</v>
      </c>
      <c r="D74" s="24"/>
      <c r="E74" s="24"/>
      <c r="F74" s="24"/>
      <c r="G74" s="98"/>
      <c r="H74" s="24"/>
      <c r="I74" s="50"/>
      <c r="J74" s="2"/>
      <c r="K74" s="2"/>
      <c r="L74" s="52"/>
    </row>
    <row r="75" spans="1:12" ht="18" customHeight="1">
      <c r="A75" s="34"/>
      <c r="B75" s="34" t="s">
        <v>59</v>
      </c>
      <c r="C75" s="51" t="s">
        <v>4</v>
      </c>
      <c r="D75" s="51"/>
      <c r="E75" s="51"/>
      <c r="F75" s="51"/>
      <c r="G75" s="106"/>
      <c r="H75" s="51"/>
      <c r="I75" s="44">
        <v>1448.95</v>
      </c>
      <c r="J75" s="2"/>
      <c r="K75" s="2"/>
      <c r="L75" s="115">
        <f>SUM(I72:I75)</f>
        <v>3562.3900000000003</v>
      </c>
    </row>
    <row r="76" spans="1:12" ht="5.25" customHeight="1">
      <c r="A76" s="22"/>
      <c r="B76" s="22"/>
      <c r="C76" s="22"/>
      <c r="D76" s="22"/>
      <c r="E76" s="22"/>
      <c r="F76" s="22"/>
      <c r="G76" s="110"/>
      <c r="H76" s="22"/>
      <c r="I76" s="60"/>
      <c r="J76" s="2"/>
      <c r="K76" s="2"/>
      <c r="L76" s="23"/>
    </row>
    <row r="77" spans="1:12" ht="18" customHeight="1">
      <c r="A77" s="26">
        <v>8</v>
      </c>
      <c r="B77" s="14" t="s">
        <v>2</v>
      </c>
      <c r="C77" s="14"/>
      <c r="D77" s="14"/>
      <c r="E77" s="14"/>
      <c r="F77" s="14"/>
      <c r="G77" s="111"/>
      <c r="H77" s="14"/>
      <c r="I77" s="49"/>
      <c r="J77" s="2"/>
      <c r="K77" s="2"/>
      <c r="L77" s="64"/>
    </row>
    <row r="78" spans="1:12" ht="18" customHeight="1">
      <c r="A78" s="32"/>
      <c r="B78" s="18" t="s">
        <v>15</v>
      </c>
      <c r="C78" s="24" t="s">
        <v>54</v>
      </c>
      <c r="D78" s="24"/>
      <c r="E78" s="24"/>
      <c r="F78" s="24"/>
      <c r="G78" s="102"/>
      <c r="H78" s="77"/>
      <c r="I78" s="50">
        <v>1190</v>
      </c>
      <c r="J78" s="2"/>
      <c r="K78" s="2"/>
      <c r="L78" s="52"/>
    </row>
    <row r="79" spans="1:12" ht="18" customHeight="1">
      <c r="A79" s="32"/>
      <c r="B79" s="32" t="s">
        <v>48</v>
      </c>
      <c r="C79" s="24" t="s">
        <v>69</v>
      </c>
      <c r="D79" s="24"/>
      <c r="E79" s="24"/>
      <c r="F79" s="24"/>
      <c r="G79" s="98"/>
      <c r="H79" s="24"/>
      <c r="I79" s="50">
        <v>710</v>
      </c>
      <c r="J79" s="2"/>
      <c r="K79" s="2"/>
      <c r="L79" s="52"/>
    </row>
    <row r="80" spans="1:12" ht="18" customHeight="1">
      <c r="A80" s="34"/>
      <c r="B80" s="34" t="s">
        <v>60</v>
      </c>
      <c r="C80" s="51" t="s">
        <v>55</v>
      </c>
      <c r="D80" s="51"/>
      <c r="E80" s="51"/>
      <c r="F80" s="51"/>
      <c r="G80" s="106"/>
      <c r="H80" s="51"/>
      <c r="I80" s="44">
        <v>200</v>
      </c>
      <c r="J80" s="2"/>
      <c r="K80" s="2"/>
      <c r="L80" s="115">
        <f>SUM(I78:I80)</f>
        <v>2100</v>
      </c>
    </row>
    <row r="81" spans="1:12" ht="5.25" customHeight="1">
      <c r="A81" s="22"/>
      <c r="B81" s="22"/>
      <c r="C81" s="22"/>
      <c r="D81" s="22"/>
      <c r="E81" s="22"/>
      <c r="F81" s="22"/>
      <c r="G81" s="110"/>
      <c r="H81" s="22"/>
      <c r="I81" s="60"/>
      <c r="J81" s="2"/>
      <c r="K81" s="2"/>
      <c r="L81" s="23"/>
    </row>
    <row r="82" spans="1:12" ht="18" customHeight="1">
      <c r="A82" s="18">
        <v>9</v>
      </c>
      <c r="B82" s="63" t="s">
        <v>44</v>
      </c>
      <c r="C82" s="63"/>
      <c r="D82" s="63"/>
      <c r="E82" s="63"/>
      <c r="F82" s="63"/>
      <c r="G82" s="101"/>
      <c r="H82" s="14"/>
      <c r="I82" s="49"/>
      <c r="J82" s="2"/>
      <c r="K82" s="2"/>
      <c r="L82" s="64"/>
    </row>
    <row r="83" spans="1:12" ht="18" customHeight="1">
      <c r="A83" s="32"/>
      <c r="B83" s="18" t="s">
        <v>16</v>
      </c>
      <c r="C83" s="63" t="s">
        <v>112</v>
      </c>
      <c r="D83" s="63"/>
      <c r="E83" s="63"/>
      <c r="F83" s="63"/>
      <c r="G83" s="102"/>
      <c r="H83" s="24"/>
      <c r="I83" s="50">
        <v>72</v>
      </c>
      <c r="J83" s="2"/>
      <c r="K83" s="2"/>
      <c r="L83" s="52"/>
    </row>
    <row r="84" spans="1:12" ht="18" customHeight="1">
      <c r="A84" s="32"/>
      <c r="B84" s="32" t="s">
        <v>17</v>
      </c>
      <c r="C84" s="24" t="s">
        <v>95</v>
      </c>
      <c r="D84" s="24"/>
      <c r="E84" s="24"/>
      <c r="F84" s="24"/>
      <c r="G84" s="98"/>
      <c r="H84" s="24"/>
      <c r="I84" s="33"/>
      <c r="J84" s="2"/>
      <c r="K84" s="2"/>
      <c r="L84" s="52"/>
    </row>
    <row r="85" spans="1:12" ht="18" customHeight="1">
      <c r="A85" s="32"/>
      <c r="B85" s="32" t="s">
        <v>49</v>
      </c>
      <c r="C85" s="24" t="s">
        <v>72</v>
      </c>
      <c r="D85" s="24"/>
      <c r="E85" s="24"/>
      <c r="F85" s="24"/>
      <c r="G85" s="98"/>
      <c r="H85" s="24"/>
      <c r="I85" s="33"/>
      <c r="J85" s="2"/>
      <c r="K85" s="2"/>
      <c r="L85" s="52"/>
    </row>
    <row r="86" spans="1:12" ht="18" customHeight="1">
      <c r="A86" s="34"/>
      <c r="B86" s="34" t="s">
        <v>89</v>
      </c>
      <c r="C86" s="51" t="s">
        <v>18</v>
      </c>
      <c r="D86" s="51"/>
      <c r="E86" s="51"/>
      <c r="F86" s="51"/>
      <c r="G86" s="106">
        <v>540.93</v>
      </c>
      <c r="H86" s="51"/>
      <c r="I86" s="44">
        <v>1540.93</v>
      </c>
      <c r="J86" s="2"/>
      <c r="K86" s="2"/>
      <c r="L86" s="114">
        <f>SUM(I83:I86)</f>
        <v>1612.93</v>
      </c>
    </row>
    <row r="87" ht="13.5" thickBot="1">
      <c r="G87" s="112"/>
    </row>
    <row r="88" spans="1:12" ht="21" thickBot="1">
      <c r="A88" s="70" t="s">
        <v>109</v>
      </c>
      <c r="B88" s="5"/>
      <c r="C88" s="5"/>
      <c r="D88" s="5"/>
      <c r="E88" s="5"/>
      <c r="F88" s="5"/>
      <c r="G88" s="113"/>
      <c r="H88" s="5"/>
      <c r="I88" s="71"/>
      <c r="L88" s="117">
        <f>SUM(L9+L11+L19+L27+L48+L69+L75+L80+L86)</f>
        <v>110122.86999999998</v>
      </c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  <row r="143" ht="12.75">
      <c r="G143" s="112"/>
    </row>
    <row r="144" ht="12.75">
      <c r="G144" s="112"/>
    </row>
    <row r="145" ht="12.75">
      <c r="G145" s="112"/>
    </row>
    <row r="146" ht="12.75">
      <c r="G146" s="112"/>
    </row>
    <row r="147" ht="12.75">
      <c r="G147" s="112"/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2009-09-25T18:28:53Z</cp:lastPrinted>
  <dcterms:created xsi:type="dcterms:W3CDTF">1998-08-17T15:49:44Z</dcterms:created>
  <dcterms:modified xsi:type="dcterms:W3CDTF">2009-09-25T19:05:28Z</dcterms:modified>
  <cp:category/>
  <cp:version/>
  <cp:contentType/>
  <cp:contentStatus/>
</cp:coreProperties>
</file>