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Final 200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<sst xmlns="http://schemas.openxmlformats.org/spreadsheetml/2006/main" count="39" uniqueCount="23">
  <si>
    <t xml:space="preserve"> </t>
  </si>
  <si>
    <t>R$</t>
  </si>
  <si>
    <t>Mensalidade (Repasse dos Sindicatos)</t>
  </si>
  <si>
    <t>Recuperação de Despesas</t>
  </si>
  <si>
    <t>Despesas Administrativas</t>
  </si>
  <si>
    <t>Despesas de Comunicação</t>
  </si>
  <si>
    <t>Subseção Dieese</t>
  </si>
  <si>
    <t>Honorários Advocatícios</t>
  </si>
  <si>
    <t>Material de Campanha</t>
  </si>
  <si>
    <t>Juraci Luiz Bolognest</t>
  </si>
  <si>
    <t>Coordenador Financeiro</t>
  </si>
  <si>
    <t>Adiantamento de Viagem</t>
  </si>
  <si>
    <t>Despesas Diversas</t>
  </si>
  <si>
    <t>Reuniões/Cursos/Congressos (Estrutura)</t>
  </si>
  <si>
    <t>Hospedagem e Alimentação</t>
  </si>
  <si>
    <t>Despesas com Deslocamento</t>
  </si>
  <si>
    <t>Outros</t>
  </si>
  <si>
    <t xml:space="preserve"> BALANCETE DE VERIFICAÇÃO DO ANO DE 2007</t>
  </si>
  <si>
    <t>RECEITAS DO ANO</t>
  </si>
  <si>
    <t>DESPESAS DO ANO</t>
  </si>
  <si>
    <t>Itá, 02 de janeiro de 2008</t>
  </si>
  <si>
    <t>SALDO DO ANO</t>
  </si>
  <si>
    <t>Outras (Contribuição Confederativa PLR)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</si>
</sst>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9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2" fontId="0" fillId="2" borderId="0" xfId="0" applyNumberFormat="1" applyFill="1" applyBorder="1" applyAlignment="1">
      <alignment/>
    </xf>
    <xf numFmtId="4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2" fontId="0" fillId="2" borderId="0" xfId="0" applyNumberForma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4" fontId="4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right"/>
    </xf>
    <xf numFmtId="4" fontId="4" fillId="2" borderId="0" xfId="0" applyNumberFormat="1" applyFont="1" applyFill="1" applyAlignment="1" quotePrefix="1">
      <alignment horizontal="right"/>
    </xf>
    <xf numFmtId="4" fontId="0" fillId="2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2" borderId="2" xfId="0" applyNumberFormat="1" applyFont="1" applyFill="1" applyBorder="1" applyAlignment="1">
      <alignment horizontal="right"/>
    </xf>
    <xf numFmtId="0" fontId="0" fillId="2" borderId="3" xfId="0" applyFill="1" applyBorder="1" applyAlignment="1">
      <alignment horizontal="left"/>
    </xf>
    <xf numFmtId="2" fontId="0" fillId="2" borderId="3" xfId="0" applyNumberFormat="1" applyFill="1" applyBorder="1" applyAlignment="1">
      <alignment horizontal="left"/>
    </xf>
    <xf numFmtId="4" fontId="0" fillId="2" borderId="3" xfId="0" applyNumberForma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4" fontId="0" fillId="2" borderId="4" xfId="0" applyNumberFormat="1" applyFill="1" applyBorder="1" applyAlignment="1">
      <alignment horizontal="right"/>
    </xf>
    <xf numFmtId="0" fontId="0" fillId="2" borderId="0" xfId="0" applyFill="1" applyAlignment="1" quotePrefix="1">
      <alignment horizontal="left"/>
    </xf>
    <xf numFmtId="4" fontId="0" fillId="0" borderId="2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us%20Excel\Intersul\Fiananceiro\Balancetes\Balancete%20INTERSUL%202007%20-%20Dirigen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07"/>
      <sheetName val="Fev07"/>
      <sheetName val="Mar07"/>
      <sheetName val="Abr07"/>
      <sheetName val="Mai07"/>
      <sheetName val="Jun07"/>
      <sheetName val="Jul07"/>
      <sheetName val="Ago07"/>
      <sheetName val="Set07"/>
      <sheetName val="Out07"/>
      <sheetName val="Nov07"/>
      <sheetName val="Dez07"/>
      <sheetName val="FINAL 2007"/>
    </sheetNames>
    <sheetDataSet>
      <sheetData sheetId="0">
        <row r="15">
          <cell r="C15">
            <v>5943.46</v>
          </cell>
        </row>
        <row r="25">
          <cell r="C25">
            <v>1670.33</v>
          </cell>
        </row>
        <row r="26">
          <cell r="C26">
            <v>2499.68</v>
          </cell>
        </row>
        <row r="27">
          <cell r="C27">
            <v>193.88</v>
          </cell>
        </row>
        <row r="28">
          <cell r="C28">
            <v>170.62</v>
          </cell>
        </row>
        <row r="31">
          <cell r="C31">
            <v>500</v>
          </cell>
        </row>
      </sheetData>
      <sheetData sheetId="1">
        <row r="15">
          <cell r="C15">
            <v>10364.82</v>
          </cell>
        </row>
        <row r="25">
          <cell r="C25">
            <v>2482.24</v>
          </cell>
        </row>
        <row r="26">
          <cell r="C26">
            <v>2499.68</v>
          </cell>
        </row>
        <row r="27">
          <cell r="C27">
            <v>32.78</v>
          </cell>
        </row>
        <row r="28">
          <cell r="C28">
            <v>379.71</v>
          </cell>
        </row>
        <row r="29">
          <cell r="C29">
            <v>562.65</v>
          </cell>
        </row>
        <row r="30">
          <cell r="C30">
            <v>994.29</v>
          </cell>
        </row>
        <row r="31">
          <cell r="C31">
            <v>5.5</v>
          </cell>
        </row>
      </sheetData>
      <sheetData sheetId="2">
        <row r="15">
          <cell r="C15">
            <v>9228.69</v>
          </cell>
        </row>
        <row r="25">
          <cell r="C25">
            <v>2072.96</v>
          </cell>
        </row>
        <row r="26">
          <cell r="C26">
            <v>2499.68</v>
          </cell>
        </row>
        <row r="27">
          <cell r="C27">
            <v>95.8</v>
          </cell>
        </row>
        <row r="28">
          <cell r="C28">
            <v>119.6</v>
          </cell>
        </row>
        <row r="29">
          <cell r="C29">
            <v>345.78</v>
          </cell>
        </row>
        <row r="30">
          <cell r="C30">
            <v>278.73</v>
          </cell>
        </row>
        <row r="31">
          <cell r="C31">
            <v>1077.61</v>
          </cell>
        </row>
      </sheetData>
      <sheetData sheetId="3">
        <row r="15">
          <cell r="C15">
            <v>7248.56</v>
          </cell>
        </row>
        <row r="26">
          <cell r="C26">
            <v>2499.68</v>
          </cell>
        </row>
        <row r="27">
          <cell r="C27">
            <v>584.48</v>
          </cell>
        </row>
        <row r="28">
          <cell r="C28">
            <v>197.3</v>
          </cell>
        </row>
        <row r="29">
          <cell r="C29">
            <v>27652.74</v>
          </cell>
        </row>
        <row r="30">
          <cell r="C30">
            <v>21037.9</v>
          </cell>
        </row>
        <row r="31">
          <cell r="C31">
            <v>2640</v>
          </cell>
        </row>
        <row r="33">
          <cell r="C33">
            <v>60</v>
          </cell>
        </row>
      </sheetData>
      <sheetData sheetId="4">
        <row r="15">
          <cell r="C15">
            <v>9675.63</v>
          </cell>
        </row>
        <row r="17">
          <cell r="C17">
            <v>775.89</v>
          </cell>
        </row>
        <row r="25">
          <cell r="C25">
            <v>3295</v>
          </cell>
        </row>
        <row r="26">
          <cell r="C26">
            <v>2499.68</v>
          </cell>
        </row>
        <row r="27">
          <cell r="C27">
            <v>224.85</v>
          </cell>
        </row>
        <row r="28">
          <cell r="C28">
            <v>389.34</v>
          </cell>
        </row>
        <row r="29">
          <cell r="C29">
            <v>2019.26</v>
          </cell>
        </row>
        <row r="30">
          <cell r="C30">
            <v>4156.7</v>
          </cell>
        </row>
        <row r="31">
          <cell r="C31">
            <v>64.94</v>
          </cell>
        </row>
        <row r="32">
          <cell r="C32">
            <v>310</v>
          </cell>
        </row>
        <row r="33">
          <cell r="C33">
            <v>1000</v>
          </cell>
        </row>
      </sheetData>
      <sheetData sheetId="5">
        <row r="15">
          <cell r="C15">
            <v>13001.43</v>
          </cell>
        </row>
        <row r="17">
          <cell r="C17">
            <v>0</v>
          </cell>
        </row>
        <row r="18">
          <cell r="C18">
            <v>68152.49</v>
          </cell>
        </row>
        <row r="25">
          <cell r="C25">
            <v>1935.13</v>
          </cell>
        </row>
        <row r="26">
          <cell r="C26">
            <v>2499.68</v>
          </cell>
        </row>
        <row r="27">
          <cell r="C27">
            <v>1108.82</v>
          </cell>
        </row>
        <row r="28">
          <cell r="C28">
            <v>177.54</v>
          </cell>
        </row>
        <row r="29">
          <cell r="C29">
            <v>2663.08</v>
          </cell>
        </row>
        <row r="30">
          <cell r="C30">
            <v>557.42</v>
          </cell>
        </row>
        <row r="31">
          <cell r="C31">
            <v>552</v>
          </cell>
        </row>
      </sheetData>
      <sheetData sheetId="6">
        <row r="15">
          <cell r="C15">
            <v>14798.45</v>
          </cell>
        </row>
        <row r="26">
          <cell r="C26">
            <v>2499.68</v>
          </cell>
        </row>
        <row r="27">
          <cell r="C27">
            <v>531.35</v>
          </cell>
        </row>
        <row r="28">
          <cell r="C28">
            <v>858.41</v>
          </cell>
        </row>
        <row r="29">
          <cell r="C29">
            <v>1770.87</v>
          </cell>
        </row>
        <row r="30">
          <cell r="C30">
            <v>7635.89</v>
          </cell>
        </row>
      </sheetData>
      <sheetData sheetId="7">
        <row r="15">
          <cell r="C15">
            <v>10653.58</v>
          </cell>
        </row>
        <row r="25">
          <cell r="C25">
            <v>5559.98</v>
          </cell>
        </row>
        <row r="26">
          <cell r="C26">
            <v>2624.66</v>
          </cell>
        </row>
        <row r="27">
          <cell r="C27">
            <v>480.35</v>
          </cell>
        </row>
        <row r="28">
          <cell r="C28">
            <v>287.01</v>
          </cell>
        </row>
        <row r="29">
          <cell r="C29">
            <v>216.64</v>
          </cell>
        </row>
        <row r="30">
          <cell r="C30">
            <v>2571.73</v>
          </cell>
        </row>
        <row r="31">
          <cell r="C31">
            <v>189.3</v>
          </cell>
        </row>
      </sheetData>
      <sheetData sheetId="8">
        <row r="15">
          <cell r="C15">
            <v>8762.74</v>
          </cell>
        </row>
        <row r="26">
          <cell r="C26">
            <v>2624.66</v>
          </cell>
        </row>
        <row r="27">
          <cell r="C27">
            <v>11.13</v>
          </cell>
        </row>
        <row r="28">
          <cell r="C28">
            <v>131.21</v>
          </cell>
        </row>
        <row r="29">
          <cell r="C29">
            <v>1151.12</v>
          </cell>
        </row>
        <row r="30">
          <cell r="C30">
            <v>615.54</v>
          </cell>
        </row>
        <row r="31">
          <cell r="C31">
            <v>40.5</v>
          </cell>
        </row>
        <row r="32">
          <cell r="C32">
            <v>820</v>
          </cell>
        </row>
      </sheetData>
      <sheetData sheetId="9">
        <row r="15">
          <cell r="C15">
            <v>12159.19</v>
          </cell>
        </row>
        <row r="17">
          <cell r="C17">
            <v>449.85</v>
          </cell>
        </row>
        <row r="25">
          <cell r="C25">
            <v>3883.24</v>
          </cell>
        </row>
        <row r="26">
          <cell r="C26">
            <v>2624.66</v>
          </cell>
        </row>
        <row r="27">
          <cell r="C27">
            <v>220.47</v>
          </cell>
        </row>
        <row r="28">
          <cell r="C28">
            <v>304.17</v>
          </cell>
        </row>
        <row r="29">
          <cell r="C29">
            <v>17430.22</v>
          </cell>
        </row>
        <row r="30">
          <cell r="C30">
            <v>13222.46</v>
          </cell>
        </row>
        <row r="31">
          <cell r="C31">
            <v>2109.53</v>
          </cell>
        </row>
        <row r="32">
          <cell r="C32">
            <v>2312.5</v>
          </cell>
        </row>
      </sheetData>
      <sheetData sheetId="10">
        <row r="15">
          <cell r="C15">
            <v>8987.59</v>
          </cell>
        </row>
        <row r="26">
          <cell r="C26">
            <v>2624.66</v>
          </cell>
        </row>
        <row r="27">
          <cell r="C27">
            <v>101.23</v>
          </cell>
        </row>
        <row r="28">
          <cell r="C28">
            <v>513.39</v>
          </cell>
        </row>
        <row r="29">
          <cell r="C29">
            <v>2079.51</v>
          </cell>
        </row>
        <row r="30">
          <cell r="C30">
            <v>5796.14</v>
          </cell>
        </row>
        <row r="31">
          <cell r="C31">
            <v>52</v>
          </cell>
        </row>
        <row r="32">
          <cell r="C32">
            <v>460</v>
          </cell>
        </row>
      </sheetData>
      <sheetData sheetId="11">
        <row r="15">
          <cell r="C15">
            <v>5694.35</v>
          </cell>
        </row>
        <row r="17">
          <cell r="C17">
            <v>46</v>
          </cell>
        </row>
        <row r="18">
          <cell r="C18">
            <v>63.44</v>
          </cell>
        </row>
        <row r="25">
          <cell r="C25">
            <v>4229.32</v>
          </cell>
        </row>
        <row r="26">
          <cell r="C26">
            <v>2624.66</v>
          </cell>
        </row>
        <row r="27">
          <cell r="C27">
            <v>110.79</v>
          </cell>
        </row>
        <row r="28">
          <cell r="C28">
            <v>734.54</v>
          </cell>
        </row>
        <row r="29">
          <cell r="C29">
            <v>931.69</v>
          </cell>
        </row>
        <row r="30">
          <cell r="C30">
            <v>2024.22</v>
          </cell>
        </row>
        <row r="31">
          <cell r="C31">
            <v>127</v>
          </cell>
        </row>
        <row r="33">
          <cell r="C33">
            <v>508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0">
      <selection activeCell="A35" sqref="A35"/>
    </sheetView>
  </sheetViews>
  <sheetFormatPr defaultColWidth="8.88671875" defaultRowHeight="15"/>
  <cols>
    <col min="1" max="1" width="51.77734375" style="11" customWidth="1"/>
    <col min="2" max="2" width="5.3359375" style="11" customWidth="1"/>
    <col min="3" max="3" width="14.10546875" style="16" customWidth="1"/>
    <col min="4" max="4" width="13.77734375" style="0" hidden="1" customWidth="1"/>
    <col min="5" max="16384" width="11.5546875" style="0" customWidth="1"/>
  </cols>
  <sheetData>
    <row r="1" spans="1:4" ht="18">
      <c r="A1" s="17"/>
      <c r="B1" s="9"/>
      <c r="C1" s="12"/>
      <c r="D1" s="2" t="s">
        <v>0</v>
      </c>
    </row>
    <row r="2" spans="1:4" ht="15">
      <c r="A2" s="10"/>
      <c r="B2" s="10"/>
      <c r="C2" s="13"/>
      <c r="D2" s="1"/>
    </row>
    <row r="3" spans="2:4" ht="15">
      <c r="B3" s="10"/>
      <c r="C3" s="13"/>
      <c r="D3" s="1"/>
    </row>
    <row r="4" spans="1:4" ht="18">
      <c r="A4" s="9"/>
      <c r="B4" s="9"/>
      <c r="C4" s="12"/>
      <c r="D4" s="1"/>
    </row>
    <row r="5" spans="1:4" ht="15">
      <c r="A5" s="10"/>
      <c r="B5" s="10"/>
      <c r="C5" s="13"/>
      <c r="D5" s="1"/>
    </row>
    <row r="6" spans="1:4" ht="19.5">
      <c r="A6" s="22" t="s">
        <v>17</v>
      </c>
      <c r="B6" s="5"/>
      <c r="C6" s="14"/>
      <c r="D6" s="1"/>
    </row>
    <row r="7" spans="1:4" ht="15">
      <c r="A7" s="10"/>
      <c r="B7" s="10"/>
      <c r="C7" s="13"/>
      <c r="D7" s="1"/>
    </row>
    <row r="8" spans="1:4" ht="15">
      <c r="A8" s="5"/>
      <c r="B8" s="5"/>
      <c r="C8" s="15"/>
      <c r="D8" s="3"/>
    </row>
    <row r="9" spans="1:4" ht="15.75">
      <c r="A9" s="6" t="s">
        <v>18</v>
      </c>
      <c r="B9" s="20" t="s">
        <v>1</v>
      </c>
      <c r="C9" s="18">
        <f>SUM(C10:C12)</f>
        <v>186006.16000000003</v>
      </c>
      <c r="D9" s="1"/>
    </row>
    <row r="10" spans="1:4" ht="15">
      <c r="A10" s="7" t="s">
        <v>2</v>
      </c>
      <c r="B10" s="20" t="s">
        <v>1</v>
      </c>
      <c r="C10" s="26">
        <f>SUM('[1]Jan07'!C15+'[1]Fev07'!C15+'[1]Mar07'!C15+'[1]Abr07'!C15+'[1]Mai07'!C15+'[1]Jun07'!C15+'[1]Jul07'!C15+'[1]Ago07'!C15+'[1]Set07'!C15+'[1]Out07'!C15+'[1]Nov07'!C15+'[1]Dez07'!C15)</f>
        <v>116518.49</v>
      </c>
      <c r="D10" s="1"/>
    </row>
    <row r="11" spans="1:4" ht="15">
      <c r="A11" s="7" t="s">
        <v>3</v>
      </c>
      <c r="B11" s="20" t="s">
        <v>1</v>
      </c>
      <c r="C11" s="26">
        <f>SUM('[1]Jan07'!C17+'[1]Fev07'!C17+'[1]Mar07'!C17+'[1]Abr07'!C17+'[1]Mai07'!C17+'[1]Jun07'!C17+'[1]Jul07'!C17+'[1]Ago07'!C17+'[1]Set07'!C17+'[1]Out07'!C17+'[1]Nov07'!C17+'[1]Dez07'!C17)</f>
        <v>1271.74</v>
      </c>
      <c r="D11" s="1"/>
    </row>
    <row r="12" spans="1:4" ht="15">
      <c r="A12" s="7" t="s">
        <v>22</v>
      </c>
      <c r="B12" s="20" t="s">
        <v>1</v>
      </c>
      <c r="C12" s="26">
        <f>SUM('[1]Jan07'!C18+'[1]Fev07'!C18+'[1]Abr07'!C18+'[1]Mai07'!C18+'[1]Jun07'!C18+'[1]Jul07'!C18+'[1]Ago07'!C18+'[1]Set07'!C18+'[1]Dez07'!C18)</f>
        <v>68215.93000000001</v>
      </c>
      <c r="D12" s="1"/>
    </row>
    <row r="13" spans="1:4" ht="15">
      <c r="A13" s="5"/>
      <c r="B13" s="8"/>
      <c r="C13" s="4"/>
      <c r="D13" s="1"/>
    </row>
    <row r="14" spans="1:4" ht="15">
      <c r="A14" s="5"/>
      <c r="B14" s="8"/>
      <c r="C14" s="4"/>
      <c r="D14" s="1"/>
    </row>
    <row r="15" spans="1:4" ht="15">
      <c r="A15" s="5"/>
      <c r="B15" s="8"/>
      <c r="C15" s="4"/>
      <c r="D15" s="1"/>
    </row>
    <row r="16" spans="1:4" ht="15.75">
      <c r="A16" s="6" t="s">
        <v>19</v>
      </c>
      <c r="B16" s="20" t="s">
        <v>1</v>
      </c>
      <c r="C16" s="18">
        <f>SUM(C18:C28)</f>
        <v>192251.49000000002</v>
      </c>
      <c r="D16" s="1"/>
    </row>
    <row r="17" spans="1:4" ht="15">
      <c r="A17" s="5"/>
      <c r="B17" s="8"/>
      <c r="C17" s="4"/>
      <c r="D17" s="1"/>
    </row>
    <row r="18" spans="1:4" ht="15">
      <c r="A18" s="7" t="s">
        <v>7</v>
      </c>
      <c r="B18" s="19" t="s">
        <v>1</v>
      </c>
      <c r="C18" s="26">
        <f>SUM('[1]Jan07'!C25+'[1]Fev07'!C25+'[1]Mar07'!C25+'[1]Abr07'!C25+'[1]Mai07'!C25+'[1]Jun07'!C25+'[1]Jul07'!C25+'[1]Ago07'!C25+'[1]Set07'!C25+'[1]Out07'!C25+'[1]Nov07'!C25+'[1]Dez07'!C25)</f>
        <v>25128.199999999997</v>
      </c>
      <c r="D18" s="1"/>
    </row>
    <row r="19" spans="1:4" ht="15">
      <c r="A19" s="7" t="s">
        <v>6</v>
      </c>
      <c r="B19" s="21" t="s">
        <v>1</v>
      </c>
      <c r="C19" s="26">
        <f>SUM('[1]Jan07'!C26+'[1]Fev07'!C26+'[1]Mar07'!C26+'[1]Abr07'!C26+'[1]Mai07'!C26+'[1]Jun07'!C26+'[1]Jul07'!C26+'[1]Ago07'!C26+'[1]Set07'!C26+'[1]Out07'!C26+'[1]Nov07'!C26+'[1]Dez07'!C26)</f>
        <v>30621.059999999998</v>
      </c>
      <c r="D19" s="1"/>
    </row>
    <row r="20" spans="1:4" ht="15">
      <c r="A20" s="7" t="s">
        <v>4</v>
      </c>
      <c r="B20" s="20" t="s">
        <v>1</v>
      </c>
      <c r="C20" s="26">
        <f>SUM('[1]Jan07'!C27+'[1]Fev07'!C27+'[1]Mar07'!C27+'[1]Abr07'!C27+'[1]Mai07'!C27+'[1]Jun07'!C27+'[1]Jul07'!C27+'[1]Ago07'!C27+'[1]Set07'!C27+'[1]Out07'!C27+'[1]Nov07'!C27+'[1]Dez07'!C27)</f>
        <v>3695.9299999999994</v>
      </c>
      <c r="D20" s="1"/>
    </row>
    <row r="21" spans="1:4" ht="15">
      <c r="A21" s="7" t="s">
        <v>5</v>
      </c>
      <c r="B21" s="20" t="s">
        <v>1</v>
      </c>
      <c r="C21" s="26">
        <f>SUM('[1]Jan07'!C28+'[1]Fev07'!C28+'[1]Mar07'!C28+'[1]Abr07'!C28+'[1]Mai07'!C28+'[1]Jun07'!C28+'[1]Jul07'!C28+'[1]Ago07'!C28+'[1]Set07'!C28+'[1]Out07'!C28+'[1]Nov07'!C28+'[1]Dez07'!C28)</f>
        <v>4262.84</v>
      </c>
      <c r="D21" s="1"/>
    </row>
    <row r="22" spans="1:4" ht="15">
      <c r="A22" s="7" t="s">
        <v>14</v>
      </c>
      <c r="B22" s="19" t="s">
        <v>1</v>
      </c>
      <c r="C22" s="26">
        <f>SUM('[1]Jan07'!C29+'[1]Fev07'!C29+'[1]Mar07'!C29+'[1]Abr07'!C29+'[1]Mai07'!C29+'[1]Jun07'!C29+'[1]Jul07'!C29+'[1]Ago07'!C29+'[1]Set07'!C29+'[1]Out07'!C29+'[1]Nov07'!C29+'[1]Dez07'!C29)</f>
        <v>56823.56000000001</v>
      </c>
      <c r="D22" s="1"/>
    </row>
    <row r="23" spans="1:3" ht="15">
      <c r="A23" s="7" t="s">
        <v>15</v>
      </c>
      <c r="B23" s="19" t="s">
        <v>1</v>
      </c>
      <c r="C23" s="26">
        <f>SUM('[1]Jan07'!C30+'[1]Fev07'!C30+'[1]Mar07'!C30+'[1]Abr07'!C30+'[1]Mai07'!C30+'[1]Jun07'!C30+'[1]Jul07'!C30+'[1]Ago07'!C30+'[1]Set07'!C30+'[1]Out07'!C30+'[1]Nov07'!C30+'[1]Dez07'!C30)</f>
        <v>58891.020000000004</v>
      </c>
    </row>
    <row r="24" spans="1:3" ht="15">
      <c r="A24" s="7" t="s">
        <v>13</v>
      </c>
      <c r="B24" s="19" t="s">
        <v>1</v>
      </c>
      <c r="C24" s="26">
        <f>SUM('[1]Jan07'!C31+'[1]Fev07'!C31+'[1]Mar07'!C31+'[1]Abr07'!C31+'[1]Mai07'!C31+'[1]Jun07'!C31+'[1]Jul07'!C31+'[1]Ago07'!C31+'[1]Set07'!C31+'[1]Out07'!C31+'[1]Nov07'!C31+'[1]Dez07'!C31)</f>
        <v>7358.379999999999</v>
      </c>
    </row>
    <row r="25" spans="1:3" ht="15">
      <c r="A25" s="19" t="s">
        <v>8</v>
      </c>
      <c r="B25" s="19" t="s">
        <v>1</v>
      </c>
      <c r="C25" s="26">
        <f>SUM('[1]Jan07'!C32+'[1]Fev07'!C32+'[1]Mar07'!C32+'[1]Abr07'!C32+'[1]Mai07'!C32+'[1]Jun07'!C32+'[1]Jul07'!C32+'[1]Ago07'!C32+'[1]Set07'!C32+'[1]Out07'!C32+'[1]Nov07'!C32+'[1]Dez07'!C32)</f>
        <v>3902.5</v>
      </c>
    </row>
    <row r="26" spans="1:3" ht="15">
      <c r="A26" s="7" t="s">
        <v>12</v>
      </c>
      <c r="B26" s="19" t="s">
        <v>1</v>
      </c>
      <c r="C26" s="26">
        <f>SUM('[1]Jan07'!C33+'[1]Fev07'!C33+'[1]Mar07'!C33+'[1]Abr07'!C33+'[1]Mai07'!C33+'[1]Jun07'!C33+'[1]Jul07'!C33+'[1]Ago07'!C33+'[1]Set07'!C33+'[1]Out07'!C33+'[1]Nov07'!C33+'[1]Dez07'!C33)</f>
        <v>1568</v>
      </c>
    </row>
    <row r="27" spans="1:3" ht="15">
      <c r="A27" s="7" t="s">
        <v>11</v>
      </c>
      <c r="B27" s="19" t="s">
        <v>1</v>
      </c>
      <c r="C27" s="26"/>
    </row>
    <row r="28" spans="1:3" ht="15">
      <c r="A28" s="7" t="s">
        <v>16</v>
      </c>
      <c r="B28" s="19" t="s">
        <v>1</v>
      </c>
      <c r="C28" s="26"/>
    </row>
    <row r="29" spans="1:3" ht="15">
      <c r="A29" s="23"/>
      <c r="B29" s="23"/>
      <c r="C29" s="24"/>
    </row>
    <row r="30" spans="1:3" ht="15.75">
      <c r="A30" s="6" t="s">
        <v>21</v>
      </c>
      <c r="B30" s="19" t="s">
        <v>1</v>
      </c>
      <c r="C30" s="18">
        <f>SUM(C9-C16)</f>
        <v>-6245.329999999987</v>
      </c>
    </row>
    <row r="31" spans="1:3" ht="15">
      <c r="A31" s="25"/>
      <c r="B31" s="10"/>
      <c r="C31" s="13"/>
    </row>
    <row r="32" spans="1:3" ht="15">
      <c r="A32" s="10" t="s">
        <v>20</v>
      </c>
      <c r="B32" s="10"/>
      <c r="C32" s="13"/>
    </row>
    <row r="33" spans="1:3" ht="15">
      <c r="A33" s="10"/>
      <c r="B33" s="10"/>
      <c r="C33" s="13"/>
    </row>
    <row r="34" spans="1:3" ht="15">
      <c r="A34" s="10"/>
      <c r="B34" s="10"/>
      <c r="C34" s="13"/>
    </row>
    <row r="35" spans="1:3" ht="15">
      <c r="A35" s="10" t="s">
        <v>9</v>
      </c>
      <c r="B35" s="10"/>
      <c r="C35" s="13"/>
    </row>
    <row r="36" spans="1:3" ht="15">
      <c r="A36" s="10" t="s">
        <v>10</v>
      </c>
      <c r="B36" s="10"/>
      <c r="C36" s="13"/>
    </row>
  </sheetData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01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2007-11-13T17:15:06Z</cp:lastPrinted>
  <dcterms:created xsi:type="dcterms:W3CDTF">2000-04-04T21:57:50Z</dcterms:created>
  <dcterms:modified xsi:type="dcterms:W3CDTF">2008-01-02T19:13:12Z</dcterms:modified>
  <cp:category/>
  <cp:version/>
  <cp:contentType/>
  <cp:contentStatus/>
</cp:coreProperties>
</file>